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smiljo.sharepoint.com/Gemensamt/Prislistor/Prislista 2026/"/>
    </mc:Choice>
  </mc:AlternateContent>
  <xr:revisionPtr revIDLastSave="2001" documentId="8_{D59ABB04-521F-4A80-BF74-13CB02612C68}" xr6:coauthVersionLast="47" xr6:coauthVersionMax="47" xr10:uidLastSave="{B81079CD-00A3-4F76-99C6-757296EEB8F2}"/>
  <bookViews>
    <workbookView xWindow="-120" yWindow="-120" windowWidth="29040" windowHeight="15840" xr2:uid="{2B926FFE-31F8-45A9-9260-3ACF55CC0483}"/>
  </bookViews>
  <sheets>
    <sheet name="Innehållsförteckning" sheetId="19" r:id="rId1"/>
    <sheet name="Apartment" sheetId="7" r:id="rId2"/>
    <sheet name="Dovre Ved Kaminer" sheetId="30" r:id="rId3"/>
    <sheet name="Dovre Ved Tillval" sheetId="5" r:id="rId4"/>
    <sheet name="KalFire Ved Kaminer" sheetId="8" r:id="rId5"/>
    <sheet name="KalFire Ved Tillval" sheetId="9" r:id="rId6"/>
    <sheet name="KalFire Gas Kaminer" sheetId="11" r:id="rId7"/>
    <sheet name="KalFire Gas Tillval" sheetId="12" r:id="rId8"/>
    <sheet name="KalFire EL" sheetId="10" r:id="rId9"/>
    <sheet name="KalFire Skorsten" sheetId="13" r:id="rId10"/>
    <sheet name="Napoleon" sheetId="20" r:id="rId11"/>
    <sheet name="Rais Ved Kaminer" sheetId="1" r:id="rId12"/>
    <sheet name="Rais Ved Tillval" sheetId="2" r:id="rId13"/>
    <sheet name="Rais Ved Tillbehör" sheetId="3" r:id="rId14"/>
    <sheet name="Rais Ved Rökrör" sheetId="21" r:id="rId15"/>
    <sheet name="Rais Gas Kaminer" sheetId="22" r:id="rId16"/>
    <sheet name="Rais Gas Tillval" sheetId="23" r:id="rId17"/>
    <sheet name="Rais Gas Rökrör" sheetId="25" r:id="rId18"/>
    <sheet name="Rais BIO" sheetId="26" r:id="rId19"/>
    <sheet name="Rais BIO Tillval" sheetId="27" r:id="rId20"/>
    <sheet name="Westbo Ved Kaminer" sheetId="14" r:id="rId21"/>
    <sheet name="Westbo Ved Tillval" sheetId="15" r:id="rId22"/>
    <sheet name="Westbo Ved Tillbehör" sheetId="16" r:id="rId23"/>
    <sheet name="Westbo Etanol-EL" sheetId="17" r:id="rId24"/>
    <sheet name="Diverse" sheetId="18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9" l="1"/>
  <c r="L15" i="19" l="1"/>
  <c r="L12" i="19"/>
  <c r="L11" i="19"/>
  <c r="L10" i="19"/>
  <c r="L9" i="19"/>
  <c r="H18" i="19"/>
  <c r="H19" i="19"/>
  <c r="H20" i="19"/>
  <c r="H17" i="19"/>
  <c r="H16" i="19"/>
  <c r="H15" i="19"/>
  <c r="H14" i="19"/>
  <c r="H13" i="19"/>
  <c r="H12" i="19"/>
  <c r="D20" i="19"/>
  <c r="D13" i="19"/>
  <c r="D12" i="19"/>
  <c r="D21" i="19"/>
  <c r="D19" i="19"/>
  <c r="D18" i="19"/>
  <c r="D9" i="19"/>
  <c r="D17" i="19"/>
  <c r="D16" i="19"/>
</calcChain>
</file>

<file path=xl/sharedStrings.xml><?xml version="1.0" encoding="utf-8"?>
<sst xmlns="http://schemas.openxmlformats.org/spreadsheetml/2006/main" count="19774" uniqueCount="9311">
  <si>
    <t>Artikelnr</t>
  </si>
  <si>
    <t>Benämning</t>
  </si>
  <si>
    <t>Kortnamn</t>
  </si>
  <si>
    <t>EAN</t>
  </si>
  <si>
    <t>Pris inkl.moms</t>
  </si>
  <si>
    <t>Pris exkl.moms</t>
  </si>
  <si>
    <t>Nickel</t>
  </si>
  <si>
    <t>RA10-010170</t>
  </si>
  <si>
    <t>RAIS Nexo 100-glaslucka</t>
  </si>
  <si>
    <t>Vit</t>
  </si>
  <si>
    <t>Nexo 100</t>
  </si>
  <si>
    <t>5708252289291</t>
  </si>
  <si>
    <t>RA10-01017015</t>
  </si>
  <si>
    <t>RAIS Nexo 100-glaslucka m.vridsockel</t>
  </si>
  <si>
    <t>5708252296091</t>
  </si>
  <si>
    <t>RA10-0101701505</t>
  </si>
  <si>
    <t>RAIS Nexo 100-glaslucka m.vridsockel-airkit</t>
  </si>
  <si>
    <t>5708252297104</t>
  </si>
  <si>
    <t>RA10-010181</t>
  </si>
  <si>
    <t>Mocka</t>
  </si>
  <si>
    <t>5708252289307</t>
  </si>
  <si>
    <t>RA10-01018115</t>
  </si>
  <si>
    <t>5708252296107</t>
  </si>
  <si>
    <t>RA10-0101811505</t>
  </si>
  <si>
    <t>5708252297111</t>
  </si>
  <si>
    <t>RA10-010183</t>
  </si>
  <si>
    <t>5708252289321</t>
  </si>
  <si>
    <t>RA10-01018315</t>
  </si>
  <si>
    <t>5708252296121</t>
  </si>
  <si>
    <t>RA10-0101831505</t>
  </si>
  <si>
    <t>5708252297135</t>
  </si>
  <si>
    <t>RA10-010185</t>
  </si>
  <si>
    <t>Sand</t>
  </si>
  <si>
    <t>5708252389892</t>
  </si>
  <si>
    <t>RA10-01018515</t>
  </si>
  <si>
    <t>5708252389915</t>
  </si>
  <si>
    <t>RA10-0101851505</t>
  </si>
  <si>
    <t>5708252389922</t>
  </si>
  <si>
    <t>RA10-010190</t>
  </si>
  <si>
    <t>Svart</t>
  </si>
  <si>
    <t>5708252289338</t>
  </si>
  <si>
    <t>RA10-01019015</t>
  </si>
  <si>
    <t>5708252296138</t>
  </si>
  <si>
    <t>RA10-0101901505</t>
  </si>
  <si>
    <t>5708252297142</t>
  </si>
  <si>
    <t>RA10-010195</t>
  </si>
  <si>
    <t>Platina</t>
  </si>
  <si>
    <t>5708252289345</t>
  </si>
  <si>
    <t>RA10-01019515</t>
  </si>
  <si>
    <t>5708252296145</t>
  </si>
  <si>
    <t>RA10-0101951505</t>
  </si>
  <si>
    <t>5708252297159</t>
  </si>
  <si>
    <t>RA10-010270</t>
  </si>
  <si>
    <t>RAIS Nexo 100-CA glaslucka</t>
  </si>
  <si>
    <t>5708252289413</t>
  </si>
  <si>
    <t>RA10-01027015</t>
  </si>
  <si>
    <t>RAIS Nexo 100-CA glaslucka m.vridsockel</t>
  </si>
  <si>
    <t>5708252296152</t>
  </si>
  <si>
    <t>RA10-0102701505</t>
  </si>
  <si>
    <t>RAIS Nexo 100-CA glaslucka m.vridsockel-airkit</t>
  </si>
  <si>
    <t>5708252297166</t>
  </si>
  <si>
    <t>RA10-010281</t>
  </si>
  <si>
    <t>5708252289420</t>
  </si>
  <si>
    <t>RA10-01028115</t>
  </si>
  <si>
    <t>5708252296169</t>
  </si>
  <si>
    <t>RA10-0102811505</t>
  </si>
  <si>
    <t>5708252297173</t>
  </si>
  <si>
    <t>RA10-010283</t>
  </si>
  <si>
    <t>5708252289444</t>
  </si>
  <si>
    <t>RA10-01028315</t>
  </si>
  <si>
    <t>5708252296183</t>
  </si>
  <si>
    <t>RA10-0102831505</t>
  </si>
  <si>
    <t>5708252297197</t>
  </si>
  <si>
    <t>RA10-010285</t>
  </si>
  <si>
    <t>5708252389939</t>
  </si>
  <si>
    <t>RA10-01028515</t>
  </si>
  <si>
    <t>5708252389953</t>
  </si>
  <si>
    <t>RA10-0102851505</t>
  </si>
  <si>
    <t>5708252389960</t>
  </si>
  <si>
    <t>RA10-010290</t>
  </si>
  <si>
    <t>5708252289451</t>
  </si>
  <si>
    <t>RA10-01029015</t>
  </si>
  <si>
    <t>5708252296190</t>
  </si>
  <si>
    <t>RA10-0102901505</t>
  </si>
  <si>
    <t>5708252297203</t>
  </si>
  <si>
    <t>RA10-010295</t>
  </si>
  <si>
    <t>5708252289468</t>
  </si>
  <si>
    <t>RA10-01029515</t>
  </si>
  <si>
    <t>5708252296206</t>
  </si>
  <si>
    <t>RA10-0102951505</t>
  </si>
  <si>
    <t>5708252297210</t>
  </si>
  <si>
    <t>RA10-011170</t>
  </si>
  <si>
    <t>RAIS Nexo 100-glaslucka m.sidoglas</t>
  </si>
  <si>
    <t>5708252289352</t>
  </si>
  <si>
    <t>RA10-01117015</t>
  </si>
  <si>
    <t>RAIS Nexo 100-glaslucka m.sidoglas-vridsockel</t>
  </si>
  <si>
    <t>5708252296213</t>
  </si>
  <si>
    <t>RA10-0111701505</t>
  </si>
  <si>
    <t>RAIS Nexo 100-glaslucka m.sidoglas-vridsockel-airkit</t>
  </si>
  <si>
    <t>5708252297227</t>
  </si>
  <si>
    <t>RA10-011181</t>
  </si>
  <si>
    <t>5708252289369</t>
  </si>
  <si>
    <t>RA10-01118115</t>
  </si>
  <si>
    <t>5708252296220</t>
  </si>
  <si>
    <t>RA10-0111811505</t>
  </si>
  <si>
    <t>5708252297234</t>
  </si>
  <si>
    <t>RA10-011183</t>
  </si>
  <si>
    <t>5708252289383</t>
  </si>
  <si>
    <t>RA10-01118315</t>
  </si>
  <si>
    <t>5708252296244</t>
  </si>
  <si>
    <t>RA10-0111831505</t>
  </si>
  <si>
    <t>5708252297258</t>
  </si>
  <si>
    <t>RA10-011185</t>
  </si>
  <si>
    <t>5708252389977</t>
  </si>
  <si>
    <t>RA10-01118515</t>
  </si>
  <si>
    <t>5708252389991</t>
  </si>
  <si>
    <t>RA10-0111851505</t>
  </si>
  <si>
    <t>5708252390003</t>
  </si>
  <si>
    <t>RA10-011190</t>
  </si>
  <si>
    <t>5708252289390</t>
  </si>
  <si>
    <t>RA10-01119015</t>
  </si>
  <si>
    <t>5708252296251</t>
  </si>
  <si>
    <t>RA10-0111901505</t>
  </si>
  <si>
    <t>5708252297265</t>
  </si>
  <si>
    <t>RA10-011195</t>
  </si>
  <si>
    <t>5708252289406</t>
  </si>
  <si>
    <t>RA10-01119515</t>
  </si>
  <si>
    <t>5708252296268</t>
  </si>
  <si>
    <t>RA10-0111951505</t>
  </si>
  <si>
    <t>5708252297272</t>
  </si>
  <si>
    <t>RA10-011270</t>
  </si>
  <si>
    <t>RAIS Nexo 100-CA glaslucka m.sidoglas</t>
  </si>
  <si>
    <t>5708252289475</t>
  </si>
  <si>
    <t>RA10-01127015</t>
  </si>
  <si>
    <t>RAIS Nexo 100-CA glaslucka m.sidoglas-vridsockel</t>
  </si>
  <si>
    <t>5708252296275</t>
  </si>
  <si>
    <t>RA10-0112701505</t>
  </si>
  <si>
    <t>RAIS Nexo 100-CA glaslucka m.sidoglas-vridsockel-airkit</t>
  </si>
  <si>
    <t>5708252297289</t>
  </si>
  <si>
    <t>RA10-011281</t>
  </si>
  <si>
    <t>5708252289482</t>
  </si>
  <si>
    <t>RA10-01128115</t>
  </si>
  <si>
    <t>5708252296282</t>
  </si>
  <si>
    <t>RA10-0112811505</t>
  </si>
  <si>
    <t>5708252297296</t>
  </si>
  <si>
    <t>RA10-011283</t>
  </si>
  <si>
    <t>5708252289505</t>
  </si>
  <si>
    <t>RA10-01128315</t>
  </si>
  <si>
    <t>5708252296305</t>
  </si>
  <si>
    <t>RA10-0112831505</t>
  </si>
  <si>
    <t>5708252297319</t>
  </si>
  <si>
    <t>RA10-011285</t>
  </si>
  <si>
    <t>5708252390010</t>
  </si>
  <si>
    <t>RA10-01128515</t>
  </si>
  <si>
    <t>5708252390034</t>
  </si>
  <si>
    <t>RA10-0112851505</t>
  </si>
  <si>
    <t>5708252390041</t>
  </si>
  <si>
    <t>RA10-011290</t>
  </si>
  <si>
    <t>5708252289512</t>
  </si>
  <si>
    <t>RA10-01129015</t>
  </si>
  <si>
    <t>5708252296312</t>
  </si>
  <si>
    <t>RA10-0112901505</t>
  </si>
  <si>
    <t>5708252297326</t>
  </si>
  <si>
    <t>RA10-011295</t>
  </si>
  <si>
    <t>5708252289529</t>
  </si>
  <si>
    <t>RA10-01129515</t>
  </si>
  <si>
    <t>5708252296329</t>
  </si>
  <si>
    <t>RA10-0112951505</t>
  </si>
  <si>
    <t>5708252297333</t>
  </si>
  <si>
    <t>RA10-012170</t>
  </si>
  <si>
    <t>RAIS Nexo 100-stållucka</t>
  </si>
  <si>
    <t>5708252289536</t>
  </si>
  <si>
    <t>RA10-01217015</t>
  </si>
  <si>
    <t>RAIS Nexo 100-stållucka m.vridsockel</t>
  </si>
  <si>
    <t>5708252296336</t>
  </si>
  <si>
    <t>RA10-0121701505</t>
  </si>
  <si>
    <t>RAIS Nexo 100-stållucka m.vridsockel-airkit</t>
  </si>
  <si>
    <t>5708252297340</t>
  </si>
  <si>
    <t>RA10-012181</t>
  </si>
  <si>
    <t>5708252289543</t>
  </si>
  <si>
    <t>RA10-01218115</t>
  </si>
  <si>
    <t>5708252296343</t>
  </si>
  <si>
    <t>RA10-0121811505</t>
  </si>
  <si>
    <t>5708252297357</t>
  </si>
  <si>
    <t>RA10-012183</t>
  </si>
  <si>
    <t>5708252289567</t>
  </si>
  <si>
    <t>RA10-01218315</t>
  </si>
  <si>
    <t>5708252296367</t>
  </si>
  <si>
    <t>RA10-0121831505</t>
  </si>
  <si>
    <t>5708252297371</t>
  </si>
  <si>
    <t>RA10-012185</t>
  </si>
  <si>
    <t>5708252390058</t>
  </si>
  <si>
    <t>RA10-01218515</t>
  </si>
  <si>
    <t>5708252390072</t>
  </si>
  <si>
    <t>RA10-0121851505</t>
  </si>
  <si>
    <t>5708252390089</t>
  </si>
  <si>
    <t>RA10-012190</t>
  </si>
  <si>
    <t>5708252289574</t>
  </si>
  <si>
    <t>RA10-01219015</t>
  </si>
  <si>
    <t>5708252296374</t>
  </si>
  <si>
    <t>RA10-0121901505</t>
  </si>
  <si>
    <t>5708252297388</t>
  </si>
  <si>
    <t>RA10-012195</t>
  </si>
  <si>
    <t>5708252289581</t>
  </si>
  <si>
    <t>RA10-01219515</t>
  </si>
  <si>
    <t>5708252296381</t>
  </si>
  <si>
    <t>RA10-0121951505</t>
  </si>
  <si>
    <t>5708252297395</t>
  </si>
  <si>
    <t>RA10-012270</t>
  </si>
  <si>
    <t>RAIS Nexo 100-CA stållucka</t>
  </si>
  <si>
    <t>5708252289659</t>
  </si>
  <si>
    <t>RA10-01227015</t>
  </si>
  <si>
    <t>RAIS Nexo 100-CA stållucka m.vridsockel</t>
  </si>
  <si>
    <t>5708252296398</t>
  </si>
  <si>
    <t>RA10-0122701505</t>
  </si>
  <si>
    <t>RAIS Nexo 100-CA stållucka m.vridsockel-airkit</t>
  </si>
  <si>
    <t>5708252297401</t>
  </si>
  <si>
    <t>RA10-012281</t>
  </si>
  <si>
    <t>5708252289666</t>
  </si>
  <si>
    <t>RA10-01228115</t>
  </si>
  <si>
    <t>5708252296404</t>
  </si>
  <si>
    <t>RA10-0122811505</t>
  </si>
  <si>
    <t>5708252297418</t>
  </si>
  <si>
    <t>RA10-012283</t>
  </si>
  <si>
    <t>5708252289680</t>
  </si>
  <si>
    <t>RA10-01228315</t>
  </si>
  <si>
    <t>5708252296428</t>
  </si>
  <si>
    <t>RA10-0122831505</t>
  </si>
  <si>
    <t>5708252297432</t>
  </si>
  <si>
    <t>RA10-012285</t>
  </si>
  <si>
    <t>5708252390096</t>
  </si>
  <si>
    <t>RA10-01228515</t>
  </si>
  <si>
    <t>5708252390119</t>
  </si>
  <si>
    <t>RA10-0122851505</t>
  </si>
  <si>
    <t>5708252390126</t>
  </si>
  <si>
    <t>RA10-012290</t>
  </si>
  <si>
    <t>5708252289697</t>
  </si>
  <si>
    <t>RA10-01229015</t>
  </si>
  <si>
    <t>5708252296435</t>
  </si>
  <si>
    <t>RA10-0122901505</t>
  </si>
  <si>
    <t>5708252297449</t>
  </si>
  <si>
    <t>RA10-012295</t>
  </si>
  <si>
    <t>5708252289703</t>
  </si>
  <si>
    <t>RA10-01229515</t>
  </si>
  <si>
    <t>5708252296442</t>
  </si>
  <si>
    <t>RA10-0122951505</t>
  </si>
  <si>
    <t>5708252297456</t>
  </si>
  <si>
    <t>RA10-013170</t>
  </si>
  <si>
    <t>RAIS Nexo 100-stållucka m.sidoglas</t>
  </si>
  <si>
    <t>5708252289598</t>
  </si>
  <si>
    <t>RA10-01317015</t>
  </si>
  <si>
    <t>RAIS Nexo 100-stållucka m.sidoglas-vridsockel</t>
  </si>
  <si>
    <t>5708252296459</t>
  </si>
  <si>
    <t>RA10-0131701505</t>
  </si>
  <si>
    <t>RAIS Nexo 100-stållucka m.sidoglas-vridsockel-airkit</t>
  </si>
  <si>
    <t>5708252297463</t>
  </si>
  <si>
    <t>RA10-013181</t>
  </si>
  <si>
    <t>5708252289604</t>
  </si>
  <si>
    <t>RA10-01318115</t>
  </si>
  <si>
    <t>5708252296466</t>
  </si>
  <si>
    <t>RA10-0131811505</t>
  </si>
  <si>
    <t>5708252297470</t>
  </si>
  <si>
    <t>RA10-013183</t>
  </si>
  <si>
    <t>5708252289628</t>
  </si>
  <si>
    <t>RA10-01318315</t>
  </si>
  <si>
    <t>5708252296480</t>
  </si>
  <si>
    <t>RA10-0131831505</t>
  </si>
  <si>
    <t>5708252297494</t>
  </si>
  <si>
    <t>RA10-013185</t>
  </si>
  <si>
    <t>5708252390133</t>
  </si>
  <si>
    <t>RA10-01318515</t>
  </si>
  <si>
    <t>5708252390157</t>
  </si>
  <si>
    <t>RA10-0131851505</t>
  </si>
  <si>
    <t>5708252390164</t>
  </si>
  <si>
    <t>RA10-013190</t>
  </si>
  <si>
    <t>5708252289635</t>
  </si>
  <si>
    <t>RA10-01319015</t>
  </si>
  <si>
    <t>5708252296497</t>
  </si>
  <si>
    <t>RA10-0131901505</t>
  </si>
  <si>
    <t>5708252297500</t>
  </si>
  <si>
    <t>RA10-013195</t>
  </si>
  <si>
    <t>5708252289642</t>
  </si>
  <si>
    <t>RA10-01319515</t>
  </si>
  <si>
    <t>5708252296503</t>
  </si>
  <si>
    <t>RA10-0131951505</t>
  </si>
  <si>
    <t>5708252297517</t>
  </si>
  <si>
    <t>RA10-013270</t>
  </si>
  <si>
    <t>RAIS Nexo 100-CA stållucka m.sidoglas</t>
  </si>
  <si>
    <t>5708252289710</t>
  </si>
  <si>
    <t>RA10-01327015</t>
  </si>
  <si>
    <t>RAIS Nexo 100-CA stållucka m.sidoglas-vridsockel</t>
  </si>
  <si>
    <t>5708252296510</t>
  </si>
  <si>
    <t>RA10-0132701505</t>
  </si>
  <si>
    <t>RAIS Nexo 100-CA stållucka m.sidoglas-vridsockel-airkit</t>
  </si>
  <si>
    <t>5708252297524</t>
  </si>
  <si>
    <t>RA10-013281</t>
  </si>
  <si>
    <t>5708252289727</t>
  </si>
  <si>
    <t>RA10-01328115</t>
  </si>
  <si>
    <t>5708252296527</t>
  </si>
  <si>
    <t>RA10-0132811505</t>
  </si>
  <si>
    <t>5708252297531</t>
  </si>
  <si>
    <t>RA10-013283</t>
  </si>
  <si>
    <t>5708252289741</t>
  </si>
  <si>
    <t>RA10-01328315</t>
  </si>
  <si>
    <t>5708252296558</t>
  </si>
  <si>
    <t>RA10-0132831505</t>
  </si>
  <si>
    <t>5708252297555</t>
  </si>
  <si>
    <t>RA10-013285</t>
  </si>
  <si>
    <t>5708252390171</t>
  </si>
  <si>
    <t>RA10-01328515</t>
  </si>
  <si>
    <t>5708252390195</t>
  </si>
  <si>
    <t>RA10-0132851505</t>
  </si>
  <si>
    <t>5708252390201</t>
  </si>
  <si>
    <t>RA10-013290</t>
  </si>
  <si>
    <t>5708252289758</t>
  </si>
  <si>
    <t>RA10-01329015</t>
  </si>
  <si>
    <t>5708252296541</t>
  </si>
  <si>
    <t>RA10-0132901505</t>
  </si>
  <si>
    <t>5708252297562</t>
  </si>
  <si>
    <t>RA10-013295</t>
  </si>
  <si>
    <t>5708252289765</t>
  </si>
  <si>
    <t>RA10-01329515</t>
  </si>
  <si>
    <t>5708252296565</t>
  </si>
  <si>
    <t>RA10-0132951505</t>
  </si>
  <si>
    <t>5708252297579</t>
  </si>
  <si>
    <t>RA10-015170</t>
  </si>
  <si>
    <t>RAIS Nexo 100-glaslucka hörn m.sidoglas vänster</t>
  </si>
  <si>
    <t>5708252299306</t>
  </si>
  <si>
    <t>RA10-017185</t>
  </si>
  <si>
    <t>RAIS Nexo 100-stållucka hörn m.sidoglas vänster</t>
  </si>
  <si>
    <t>5708252390331</t>
  </si>
  <si>
    <t>RA10-017190</t>
  </si>
  <si>
    <t>5708252300293</t>
  </si>
  <si>
    <t>RA10-017195</t>
  </si>
  <si>
    <t>5708252300309</t>
  </si>
  <si>
    <t>RA10-020170</t>
  </si>
  <si>
    <t>RAIS Nexo 120-glaslucka</t>
  </si>
  <si>
    <t>Nexo 120</t>
  </si>
  <si>
    <t>5708252289772</t>
  </si>
  <si>
    <t>RA10-02017003</t>
  </si>
  <si>
    <t>RAIS Nexo 120-glaslucka m.vedfack</t>
  </si>
  <si>
    <t>5708252395053</t>
  </si>
  <si>
    <t>RA10-02017015</t>
  </si>
  <si>
    <t>RAIS Nexo 120-glaslucka m.vridsockel</t>
  </si>
  <si>
    <t>5708252296572</t>
  </si>
  <si>
    <t>RA10-0201701503</t>
  </si>
  <si>
    <t>RAIS Nexo 120-glaslucka m.vedfack-vridsockel</t>
  </si>
  <si>
    <t>5708252395060</t>
  </si>
  <si>
    <t>RA10-0201701505</t>
  </si>
  <si>
    <t>RAIS Nexo 120-glaslucka m.vridsockel-airkit</t>
  </si>
  <si>
    <t>5708252297586</t>
  </si>
  <si>
    <t>RA10-020181</t>
  </si>
  <si>
    <t>5708252289789</t>
  </si>
  <si>
    <t>RA10-02018103</t>
  </si>
  <si>
    <t>5708252395091</t>
  </si>
  <si>
    <t>RA10-02018115</t>
  </si>
  <si>
    <t>5708252296589</t>
  </si>
  <si>
    <t>RA10-0201811503</t>
  </si>
  <si>
    <t>5708252395145</t>
  </si>
  <si>
    <t>RA10-0201811505</t>
  </si>
  <si>
    <t>5708252297593</t>
  </si>
  <si>
    <t>RA10-020183</t>
  </si>
  <si>
    <t>5708252289802</t>
  </si>
  <si>
    <t>RA10-02018303</t>
  </si>
  <si>
    <t>5708252395107</t>
  </si>
  <si>
    <t>RA10-02018315</t>
  </si>
  <si>
    <t>5708252296602</t>
  </si>
  <si>
    <t>RA10-0201831503</t>
  </si>
  <si>
    <t>5708252395152</t>
  </si>
  <si>
    <t>RA10-0201831505</t>
  </si>
  <si>
    <t>5708252297616</t>
  </si>
  <si>
    <t>RA10-020185</t>
  </si>
  <si>
    <t>5708252390379</t>
  </si>
  <si>
    <t>RA10-02018503</t>
  </si>
  <si>
    <t>5708252395114</t>
  </si>
  <si>
    <t>RA10-02018515</t>
  </si>
  <si>
    <t>5708252390393</t>
  </si>
  <si>
    <t>RA10-0201851503</t>
  </si>
  <si>
    <t>5708252395169</t>
  </si>
  <si>
    <t>RA10-0201851505</t>
  </si>
  <si>
    <t>5708252390409</t>
  </si>
  <si>
    <t>RA10-020190</t>
  </si>
  <si>
    <t>5708252289819</t>
  </si>
  <si>
    <t>RA10-02019003</t>
  </si>
  <si>
    <t>5708252395121</t>
  </si>
  <si>
    <t>RA10-02019015</t>
  </si>
  <si>
    <t>5708252296619</t>
  </si>
  <si>
    <t>RA10-0201901503</t>
  </si>
  <si>
    <t>5708252395183</t>
  </si>
  <si>
    <t>RA10-0201901505</t>
  </si>
  <si>
    <t>5708252297623</t>
  </si>
  <si>
    <t>RA10-020195</t>
  </si>
  <si>
    <t>5708252289826</t>
  </si>
  <si>
    <t>RA10-02019503</t>
  </si>
  <si>
    <t>5708252395138</t>
  </si>
  <si>
    <t>RA10-02019515</t>
  </si>
  <si>
    <t>5708252296626</t>
  </si>
  <si>
    <t>RA10-0201951503</t>
  </si>
  <si>
    <t>5708252395176</t>
  </si>
  <si>
    <t>RA10-0201951505</t>
  </si>
  <si>
    <t>5708252297630</t>
  </si>
  <si>
    <t>RA10-020270</t>
  </si>
  <si>
    <t>RAIS Nexo 120-CA glaslucka</t>
  </si>
  <si>
    <t>5708252289895</t>
  </si>
  <si>
    <t>RA10-02027003</t>
  </si>
  <si>
    <t>RAIS Nexo 120-CA glaslucka m.vedfack</t>
  </si>
  <si>
    <t>5708252395190</t>
  </si>
  <si>
    <t>RA10-02027015</t>
  </si>
  <si>
    <t>RAIS Nexo 120-CA glaslucka m.vridsockel</t>
  </si>
  <si>
    <t>5708252296633</t>
  </si>
  <si>
    <t>RA10-0202701503</t>
  </si>
  <si>
    <t>RAIS Nexo 120-CA glaslucka m.vedfack-vridsockel</t>
  </si>
  <si>
    <t>5708252395206</t>
  </si>
  <si>
    <t>RA10-0202701505</t>
  </si>
  <si>
    <t>RAIS Nexo 120-CA glaslucka m.vridsockel-airkit</t>
  </si>
  <si>
    <t>5708252297647</t>
  </si>
  <si>
    <t>RA10-020281</t>
  </si>
  <si>
    <t>5708252289901</t>
  </si>
  <si>
    <t>RA10-02028103</t>
  </si>
  <si>
    <t>5708252395213</t>
  </si>
  <si>
    <t>RA10-02028115</t>
  </si>
  <si>
    <t>5708252296640</t>
  </si>
  <si>
    <t>RA10-0202811503</t>
  </si>
  <si>
    <t>5708252395268</t>
  </si>
  <si>
    <t>RA10-0202811505</t>
  </si>
  <si>
    <t>5708252297654</t>
  </si>
  <si>
    <t>RA10-02028303</t>
  </si>
  <si>
    <t>5708252395220</t>
  </si>
  <si>
    <t>RA10-02028315</t>
  </si>
  <si>
    <t>5708252296664</t>
  </si>
  <si>
    <t>RA10-0202831503</t>
  </si>
  <si>
    <t>5708252395275</t>
  </si>
  <si>
    <t>RA10-0202831505</t>
  </si>
  <si>
    <t>5708252297678</t>
  </si>
  <si>
    <t>RA10-020285</t>
  </si>
  <si>
    <t>5708252390416</t>
  </si>
  <si>
    <t>RA10-02028503</t>
  </si>
  <si>
    <t>5708252395237</t>
  </si>
  <si>
    <t>RA10-02028515</t>
  </si>
  <si>
    <t>5708252390430</t>
  </si>
  <si>
    <t>RA10-0202851503</t>
  </si>
  <si>
    <t>5708252395282</t>
  </si>
  <si>
    <t>RA10-0202851505</t>
  </si>
  <si>
    <t>5708252390447</t>
  </si>
  <si>
    <t>RA10-020290</t>
  </si>
  <si>
    <t>5708252289932</t>
  </si>
  <si>
    <t>RA10-02029003</t>
  </si>
  <si>
    <t>5708252395244</t>
  </si>
  <si>
    <t>RA10-02029015</t>
  </si>
  <si>
    <t>5708252296671</t>
  </si>
  <si>
    <t>RA10-0202901503</t>
  </si>
  <si>
    <t>5708252395299</t>
  </si>
  <si>
    <t>RA10-0202901505</t>
  </si>
  <si>
    <t>5708252297685</t>
  </si>
  <si>
    <t>RA10-020295</t>
  </si>
  <si>
    <t>5708252289949</t>
  </si>
  <si>
    <t>RA10-02029503</t>
  </si>
  <si>
    <t>5708252395251</t>
  </si>
  <si>
    <t>RA10-02029515</t>
  </si>
  <si>
    <t>5708252296688</t>
  </si>
  <si>
    <t>RA10-0202951503</t>
  </si>
  <si>
    <t>5708252395305</t>
  </si>
  <si>
    <t>RA10-0202951505</t>
  </si>
  <si>
    <t>5708252297692</t>
  </si>
  <si>
    <t>RA10-021170</t>
  </si>
  <si>
    <t>RAIS Nexo 120-glaslucka m.sidoglas</t>
  </si>
  <si>
    <t>5708252289833</t>
  </si>
  <si>
    <t>RA10-02117003</t>
  </si>
  <si>
    <t>RAIS Nexo 120-glasl. m.sidoglas &amp; vedfack</t>
  </si>
  <si>
    <t>5708252395312</t>
  </si>
  <si>
    <t>RA10-02117015</t>
  </si>
  <si>
    <t>RAIS Nexo 120-glaslucka m.sidoglas-vridsockel</t>
  </si>
  <si>
    <t>5708252296695</t>
  </si>
  <si>
    <t>RA10-0211701503</t>
  </si>
  <si>
    <t>RAIS Nexo 120-glaslucka m.sidoglas-vedfack-vridsockel</t>
  </si>
  <si>
    <t>5708252395329</t>
  </si>
  <si>
    <t>RA10-0211701505</t>
  </si>
  <si>
    <t>RAIS Nexo 120-glaslucka m.sidoglas-vridsockel-airkit</t>
  </si>
  <si>
    <t>5708252297708</t>
  </si>
  <si>
    <t>RA10-021181</t>
  </si>
  <si>
    <t>5708252289840</t>
  </si>
  <si>
    <t>RA10-02118103</t>
  </si>
  <si>
    <t>5708252395336</t>
  </si>
  <si>
    <t>RA10-02118115</t>
  </si>
  <si>
    <t>5708252296701</t>
  </si>
  <si>
    <t>RA10-0211811503</t>
  </si>
  <si>
    <t>5708252395381</t>
  </si>
  <si>
    <t>RA10-0211811505</t>
  </si>
  <si>
    <t>5708252297715</t>
  </si>
  <si>
    <t>RA10-021183</t>
  </si>
  <si>
    <t>5708252289864</t>
  </si>
  <si>
    <t>RA10-02118303</t>
  </si>
  <si>
    <t>5708252395343</t>
  </si>
  <si>
    <t>RA10-02118315</t>
  </si>
  <si>
    <t>5708252296725</t>
  </si>
  <si>
    <t>RA10-0211831503</t>
  </si>
  <si>
    <t>5708252395398</t>
  </si>
  <si>
    <t>RA10-0211831505</t>
  </si>
  <si>
    <t>5708252297739</t>
  </si>
  <si>
    <t>RA10-021185</t>
  </si>
  <si>
    <t>5708252390454</t>
  </si>
  <si>
    <t>RA10-02118503</t>
  </si>
  <si>
    <t>5708252395350</t>
  </si>
  <si>
    <t>RA10-02118515</t>
  </si>
  <si>
    <t>5708252390478</t>
  </si>
  <si>
    <t>RA10-0211851503</t>
  </si>
  <si>
    <t>5708252395404</t>
  </si>
  <si>
    <t>RA10-0211851505</t>
  </si>
  <si>
    <t>5708252390485</t>
  </si>
  <si>
    <t>RA10-021190</t>
  </si>
  <si>
    <t>5708252289871</t>
  </si>
  <si>
    <t>RA10-02119003</t>
  </si>
  <si>
    <t>5708252395367</t>
  </si>
  <si>
    <t>RA10-02119015</t>
  </si>
  <si>
    <t>5708252296732</t>
  </si>
  <si>
    <t>RA10-0211901503</t>
  </si>
  <si>
    <t>5708252395411</t>
  </si>
  <si>
    <t>RA10-0211901505</t>
  </si>
  <si>
    <t>5708252297746</t>
  </si>
  <si>
    <t>RA10-021195</t>
  </si>
  <si>
    <t>5708252289888</t>
  </si>
  <si>
    <t>RA10-02119503</t>
  </si>
  <si>
    <t>5708252395374</t>
  </si>
  <si>
    <t>RA10-02119515</t>
  </si>
  <si>
    <t>5708252296749</t>
  </si>
  <si>
    <t>RA10-0211951503</t>
  </si>
  <si>
    <t>5708252395428</t>
  </si>
  <si>
    <t>RA10-0211951505</t>
  </si>
  <si>
    <t>5708252297753</t>
  </si>
  <si>
    <t>RA10-021270</t>
  </si>
  <si>
    <t>RAIS Nexo 120-CA glaslucka m.sidoglas</t>
  </si>
  <si>
    <t>5708252289956</t>
  </si>
  <si>
    <t>RA10-02127003</t>
  </si>
  <si>
    <t>RAIS Nexo 120-CA glaslucka m.sidoglas &amp; vedfack</t>
  </si>
  <si>
    <t>5708252395435</t>
  </si>
  <si>
    <t>RA10-02127015</t>
  </si>
  <si>
    <t>RAIS Nexo 120-CA glaslucka m.sidoglas-vridsockel</t>
  </si>
  <si>
    <t>5708252296756</t>
  </si>
  <si>
    <t>RA10-0212701503</t>
  </si>
  <si>
    <t>RAIS Nexo 120-CA glaslucka m.sidoglas-vedfack-vridsockel</t>
  </si>
  <si>
    <t>5708252395442</t>
  </si>
  <si>
    <t>RA10-0212701505</t>
  </si>
  <si>
    <t>RAIS Nexo 120-CA glaslucka m.sidoglas-vridsockel-airkit</t>
  </si>
  <si>
    <t>5708252297760</t>
  </si>
  <si>
    <t>RA10-021281</t>
  </si>
  <si>
    <t>5708252289963</t>
  </si>
  <si>
    <t>RA10-02128103</t>
  </si>
  <si>
    <t>5708252395459</t>
  </si>
  <si>
    <t>RA10-02128115</t>
  </si>
  <si>
    <t>5708252296763</t>
  </si>
  <si>
    <t>RA10-0212811503</t>
  </si>
  <si>
    <t>5708252395503</t>
  </si>
  <si>
    <t>RA10-0212811505</t>
  </si>
  <si>
    <t>5708252297777</t>
  </si>
  <si>
    <t>RA10-021283</t>
  </si>
  <si>
    <t>5708252289987</t>
  </si>
  <si>
    <t>RA10-02128303</t>
  </si>
  <si>
    <t>5708252395466</t>
  </si>
  <si>
    <t>RA10-02128315</t>
  </si>
  <si>
    <t>5708252296787</t>
  </si>
  <si>
    <t>RA10-0212831503</t>
  </si>
  <si>
    <t>5708252395510</t>
  </si>
  <si>
    <t>RA10-0212831505</t>
  </si>
  <si>
    <t>5708252297791</t>
  </si>
  <si>
    <t>RA10-021285</t>
  </si>
  <si>
    <t>5708252390492</t>
  </si>
  <si>
    <t>RA10-02128503</t>
  </si>
  <si>
    <t>5708252395473</t>
  </si>
  <si>
    <t>RA10-02128515</t>
  </si>
  <si>
    <t>5708252390515</t>
  </si>
  <si>
    <t>RA10-0212851503</t>
  </si>
  <si>
    <t>5708252395527</t>
  </si>
  <si>
    <t>RA10-0212851505</t>
  </si>
  <si>
    <t>5708252390522</t>
  </si>
  <si>
    <t>RA10-021290</t>
  </si>
  <si>
    <t>5708252289994</t>
  </si>
  <si>
    <t>RA10-02129003</t>
  </si>
  <si>
    <t>5708252395480</t>
  </si>
  <si>
    <t>RA10-02129015</t>
  </si>
  <si>
    <t>5708252296794</t>
  </si>
  <si>
    <t>RA10-0212901503</t>
  </si>
  <si>
    <t>5708252395534</t>
  </si>
  <si>
    <t>RA10-0212901505</t>
  </si>
  <si>
    <t>5708252297807</t>
  </si>
  <si>
    <t>RA10-021295</t>
  </si>
  <si>
    <t>5708252290006</t>
  </si>
  <si>
    <t>RA10-02129503</t>
  </si>
  <si>
    <t>5708252395497</t>
  </si>
  <si>
    <t>RA10-02129515</t>
  </si>
  <si>
    <t>5708252296800</t>
  </si>
  <si>
    <t>RA10-0212951503</t>
  </si>
  <si>
    <t>5708252395541</t>
  </si>
  <si>
    <t>RA10-0212951505</t>
  </si>
  <si>
    <t>5708252297814</t>
  </si>
  <si>
    <t>RA10-022170</t>
  </si>
  <si>
    <t>RAIS Nexo 120-stållucka</t>
  </si>
  <si>
    <t>5708252290013</t>
  </si>
  <si>
    <t>RA10-02217003</t>
  </si>
  <si>
    <t>RAIS Nexo 120-stållucka m.vedfack</t>
  </si>
  <si>
    <t>5708252395558</t>
  </si>
  <si>
    <t>RA10-02217015</t>
  </si>
  <si>
    <t>RAIS Nexo 120-stållucka m.vridsockel</t>
  </si>
  <si>
    <t>5708252296817</t>
  </si>
  <si>
    <t>RA10-0221701503</t>
  </si>
  <si>
    <t>RAIS Nexo 120-stållucka m.vedfack-vridsockel</t>
  </si>
  <si>
    <t>5708252395565</t>
  </si>
  <si>
    <t>RA10-0221701505</t>
  </si>
  <si>
    <t>RAIS Nexo 120-stållucka m.vridsockel-airkit</t>
  </si>
  <si>
    <t>5708252297838</t>
  </si>
  <si>
    <t>RA10-022181</t>
  </si>
  <si>
    <t>5708252290020</t>
  </si>
  <si>
    <t>RA10-02218103</t>
  </si>
  <si>
    <t>5708252395572</t>
  </si>
  <si>
    <t>RA10-02218115</t>
  </si>
  <si>
    <t>5708252296824</t>
  </si>
  <si>
    <t>RA10-0221811503</t>
  </si>
  <si>
    <t>5708252395626</t>
  </si>
  <si>
    <t>RA10-0221811505</t>
  </si>
  <si>
    <t>5708252297845</t>
  </si>
  <si>
    <t>RA10-022183</t>
  </si>
  <si>
    <t>5708252290044</t>
  </si>
  <si>
    <t>RA10-02218303</t>
  </si>
  <si>
    <t>5708252395589</t>
  </si>
  <si>
    <t>RA10-02218315</t>
  </si>
  <si>
    <t>5708252296848</t>
  </si>
  <si>
    <t>RA10-0221831503</t>
  </si>
  <si>
    <t>5708252395633</t>
  </si>
  <si>
    <t>RA10-0221831505</t>
  </si>
  <si>
    <t>5708252297869</t>
  </si>
  <si>
    <t>RA10-022185</t>
  </si>
  <si>
    <t>5708252390539</t>
  </si>
  <si>
    <t>RA10-02218503</t>
  </si>
  <si>
    <t>5708252396593</t>
  </si>
  <si>
    <t>RA10-02218515</t>
  </si>
  <si>
    <t>5708252390553</t>
  </si>
  <si>
    <t>RA10-0221851503</t>
  </si>
  <si>
    <t>5708252395640</t>
  </si>
  <si>
    <t>RA10-0221851505</t>
  </si>
  <si>
    <t>5708252390560</t>
  </si>
  <si>
    <t>RA10-022190</t>
  </si>
  <si>
    <t>5708252290051</t>
  </si>
  <si>
    <t>RA10-02219003</t>
  </si>
  <si>
    <t>5708252395602</t>
  </si>
  <si>
    <t>RA10-02219015</t>
  </si>
  <si>
    <t>5708252296855</t>
  </si>
  <si>
    <t>RA10-0221901503</t>
  </si>
  <si>
    <t>5708252395657</t>
  </si>
  <si>
    <t>RA10-0221901505</t>
  </si>
  <si>
    <t>5708252297876</t>
  </si>
  <si>
    <t>RA10-022195</t>
  </si>
  <si>
    <t>5708252290068</t>
  </si>
  <si>
    <t>RA10-02219503</t>
  </si>
  <si>
    <t>5708252395619</t>
  </si>
  <si>
    <t>RA10-02219515</t>
  </si>
  <si>
    <t>5708252296862</t>
  </si>
  <si>
    <t>RA10-0221951503</t>
  </si>
  <si>
    <t>5708252395664</t>
  </si>
  <si>
    <t>RA10-0221951505</t>
  </si>
  <si>
    <t>5708252297883</t>
  </si>
  <si>
    <t>RA10-022270</t>
  </si>
  <si>
    <t>RAIS Nexo 120-CA stållucka</t>
  </si>
  <si>
    <t>5708252290143</t>
  </si>
  <si>
    <t>RA10-02227003</t>
  </si>
  <si>
    <t>RAIS Nexo 120-CA stållucka m.vedfack</t>
  </si>
  <si>
    <t>5708252395671</t>
  </si>
  <si>
    <t>RA10-02227015</t>
  </si>
  <si>
    <t>RAIS Nexo 120-CA stållucka m.vridsockel</t>
  </si>
  <si>
    <t>5708252296879</t>
  </si>
  <si>
    <t>RA10-0222701503</t>
  </si>
  <si>
    <t>RAIS Nexo 120-CA stållucka m.vedfack-vridsockel</t>
  </si>
  <si>
    <t>5708252395688</t>
  </si>
  <si>
    <t>RA10-0222701505</t>
  </si>
  <si>
    <t>RAIS Nexo 120-CA stållucka m.vridsockel-airkit</t>
  </si>
  <si>
    <t>5708252297890</t>
  </si>
  <si>
    <t>RA10-022281</t>
  </si>
  <si>
    <t>5708252290150</t>
  </si>
  <si>
    <t>RA10-02228103</t>
  </si>
  <si>
    <t>5708252395695</t>
  </si>
  <si>
    <t>RA10-02228115</t>
  </si>
  <si>
    <t>5708252296886</t>
  </si>
  <si>
    <t>RA10-0222811503</t>
  </si>
  <si>
    <t>5708252395701</t>
  </si>
  <si>
    <t>RA10-0222811505</t>
  </si>
  <si>
    <t>5708252297906</t>
  </si>
  <si>
    <t>RA10-022283</t>
  </si>
  <si>
    <t>5708252290174</t>
  </si>
  <si>
    <t>RA10-02228303</t>
  </si>
  <si>
    <t>5708252395718</t>
  </si>
  <si>
    <t>RA10-02228315</t>
  </si>
  <si>
    <t>5708252296909</t>
  </si>
  <si>
    <t>RA10-0222831503</t>
  </si>
  <si>
    <t>5708252395725</t>
  </si>
  <si>
    <t>RA10-0222831505</t>
  </si>
  <si>
    <t>5708252297920</t>
  </si>
  <si>
    <t>RA10-022285</t>
  </si>
  <si>
    <t>5708252390577</t>
  </si>
  <si>
    <t>RA10-02228503</t>
  </si>
  <si>
    <t>5708252395732</t>
  </si>
  <si>
    <t>RA10-02228515</t>
  </si>
  <si>
    <t>5708252390591</t>
  </si>
  <si>
    <t>RA10-0222851503</t>
  </si>
  <si>
    <t>5708252396609</t>
  </si>
  <si>
    <t>RA10-0222851505</t>
  </si>
  <si>
    <t>5708252390607</t>
  </si>
  <si>
    <t>RA10-022290</t>
  </si>
  <si>
    <t>5708252290181</t>
  </si>
  <si>
    <t>RA10-02229003</t>
  </si>
  <si>
    <t>5708252395749</t>
  </si>
  <si>
    <t>RA10-02229015</t>
  </si>
  <si>
    <t>5708252296916</t>
  </si>
  <si>
    <t>RA10-0222901503</t>
  </si>
  <si>
    <t>5708252395756</t>
  </si>
  <si>
    <t>RA10-0222901505</t>
  </si>
  <si>
    <t>5708252297937</t>
  </si>
  <si>
    <t>RA10-022295</t>
  </si>
  <si>
    <t>5708252290198</t>
  </si>
  <si>
    <t>RA10-02229503</t>
  </si>
  <si>
    <t>5708252395763</t>
  </si>
  <si>
    <t>RA10-02229515</t>
  </si>
  <si>
    <t>5708252296923</t>
  </si>
  <si>
    <t>RA10-0222951503</t>
  </si>
  <si>
    <t>5708252395770</t>
  </si>
  <si>
    <t>RA10-0222951505</t>
  </si>
  <si>
    <t>5708252297944</t>
  </si>
  <si>
    <t>RA10-023170</t>
  </si>
  <si>
    <t>RAIS Nexo 120-stållucka m.sidoglas</t>
  </si>
  <si>
    <t>5708252290075</t>
  </si>
  <si>
    <t>RA10-02317003</t>
  </si>
  <si>
    <t>RAIS Nexo 120-stållucka m.sidoglas &amp; vedfack</t>
  </si>
  <si>
    <t>5708252395787</t>
  </si>
  <si>
    <t>RA10-02317015</t>
  </si>
  <si>
    <t>RAIS Nexo 120-stållucka m.sidoglas-vridsockel</t>
  </si>
  <si>
    <t>5708252296930</t>
  </si>
  <si>
    <t>RA10-0231701503</t>
  </si>
  <si>
    <t>RAIS Nexo 120-stållucka m.sidoglas-vedfack-vridsockel</t>
  </si>
  <si>
    <t>5708252395794</t>
  </si>
  <si>
    <t>RA10-0231701505</t>
  </si>
  <si>
    <t>RAIS Nexo 120-stållucka m.sidoglas-vridsockel-airkit</t>
  </si>
  <si>
    <t>5708252297951</t>
  </si>
  <si>
    <t>RA10-023181</t>
  </si>
  <si>
    <t>5708252290082</t>
  </si>
  <si>
    <t>RA10-02318103</t>
  </si>
  <si>
    <t>5708252395800</t>
  </si>
  <si>
    <t>RA10-02318115</t>
  </si>
  <si>
    <t>5708252296947</t>
  </si>
  <si>
    <t>RA10-0231811503</t>
  </si>
  <si>
    <t>5708252395817</t>
  </si>
  <si>
    <t>RA10-0231811505</t>
  </si>
  <si>
    <t>5708252297968</t>
  </si>
  <si>
    <t>RA10-023183</t>
  </si>
  <si>
    <t>5708252290112</t>
  </si>
  <si>
    <t>RA10-02318303</t>
  </si>
  <si>
    <t>5708252395824</t>
  </si>
  <si>
    <t>RA10-02318315</t>
  </si>
  <si>
    <t>5708252296961</t>
  </si>
  <si>
    <t>RA10-0231831503</t>
  </si>
  <si>
    <t>5708252395831</t>
  </si>
  <si>
    <t>RA10-0231831505</t>
  </si>
  <si>
    <t>5708252297999</t>
  </si>
  <si>
    <t>RA10-023185</t>
  </si>
  <si>
    <t>5708252390652</t>
  </si>
  <si>
    <t>RA10-02318503</t>
  </si>
  <si>
    <t>5708252395848</t>
  </si>
  <si>
    <t>RA10-02318515</t>
  </si>
  <si>
    <t>5708252390638</t>
  </si>
  <si>
    <t>RA10-0231851503</t>
  </si>
  <si>
    <t>5708252395855</t>
  </si>
  <si>
    <t>RA10-0231851505</t>
  </si>
  <si>
    <t>5708252390645</t>
  </si>
  <si>
    <t>RA10-023190</t>
  </si>
  <si>
    <t>5708252290129</t>
  </si>
  <si>
    <t>RA10-02319003</t>
  </si>
  <si>
    <t>5708252395862</t>
  </si>
  <si>
    <t>RA10-02319015</t>
  </si>
  <si>
    <t>5708252296978</t>
  </si>
  <si>
    <t>RA10-0231901503</t>
  </si>
  <si>
    <t>5708252395879</t>
  </si>
  <si>
    <t>RA10-0231901505</t>
  </si>
  <si>
    <t>5708252298002</t>
  </si>
  <si>
    <t>RA10-023195</t>
  </si>
  <si>
    <t>5708252290136</t>
  </si>
  <si>
    <t>RA10-02319503</t>
  </si>
  <si>
    <t>5708252395886</t>
  </si>
  <si>
    <t>RA10-02319515</t>
  </si>
  <si>
    <t>5708252296985</t>
  </si>
  <si>
    <t>RA10-0231951503</t>
  </si>
  <si>
    <t>5708252395909</t>
  </si>
  <si>
    <t>RA10-0231951505</t>
  </si>
  <si>
    <t>5708252298019</t>
  </si>
  <si>
    <t>RA10-023270</t>
  </si>
  <si>
    <t>RAIS Nexo 120-CA stållucka m.sidoglas</t>
  </si>
  <si>
    <t>5708252290204</t>
  </si>
  <si>
    <t>RA10-02327003</t>
  </si>
  <si>
    <t>RAIS Nexo 120-CA stållucka m.sidoglas &amp; vedfack</t>
  </si>
  <si>
    <t>5708252395916</t>
  </si>
  <si>
    <t>RA10-02327015</t>
  </si>
  <si>
    <t>RAIS Nexo 120-CA stållucka m.sidoglas-vridsockel</t>
  </si>
  <si>
    <t>5708252296992</t>
  </si>
  <si>
    <t>RA10-0232701503</t>
  </si>
  <si>
    <t>RAIS Nexo 120-CA stållucka m.sidoglas-vedfack-vridsockel</t>
  </si>
  <si>
    <t>5708252395978</t>
  </si>
  <si>
    <t>RA10-0232701505</t>
  </si>
  <si>
    <t>RAIS Nexo 120-CA stållucka m.sidoglas-vridsockel-airkit</t>
  </si>
  <si>
    <t>5708252298026</t>
  </si>
  <si>
    <t>RA10-023281</t>
  </si>
  <si>
    <t>5708252290211</t>
  </si>
  <si>
    <t>RA10-02328103</t>
  </si>
  <si>
    <t>5708252395923</t>
  </si>
  <si>
    <t>RA10-02328115</t>
  </si>
  <si>
    <t>5708252297005</t>
  </si>
  <si>
    <t>RA10-0232811503</t>
  </si>
  <si>
    <t>5708252395985</t>
  </si>
  <si>
    <t>RA10-0232811505</t>
  </si>
  <si>
    <t>5708252298033</t>
  </si>
  <si>
    <t>RA10-023283</t>
  </si>
  <si>
    <t>5708252290235</t>
  </si>
  <si>
    <t>RA10-02328303</t>
  </si>
  <si>
    <t>5708252395930</t>
  </si>
  <si>
    <t>RA10-02328315</t>
  </si>
  <si>
    <t>5708252297029</t>
  </si>
  <si>
    <t>RA10-0232831503</t>
  </si>
  <si>
    <t>5708252395992</t>
  </si>
  <si>
    <t>RA10-0232831505</t>
  </si>
  <si>
    <t>5708252298057</t>
  </si>
  <si>
    <t>RA10-023285</t>
  </si>
  <si>
    <t>5708252390669</t>
  </si>
  <si>
    <t>RA10-02328503</t>
  </si>
  <si>
    <t>5708252395947</t>
  </si>
  <si>
    <t>RA10-02328515</t>
  </si>
  <si>
    <t>5708252390683</t>
  </si>
  <si>
    <t>RA10-0232851503</t>
  </si>
  <si>
    <t>5708252396005</t>
  </si>
  <si>
    <t>RA10-0232851505</t>
  </si>
  <si>
    <t>5708252390690</t>
  </si>
  <si>
    <t>RA10-023290</t>
  </si>
  <si>
    <t>5708252290242</t>
  </si>
  <si>
    <t>RA10-02329003</t>
  </si>
  <si>
    <t>5708252395954</t>
  </si>
  <si>
    <t>RA10-02329015</t>
  </si>
  <si>
    <t>5708252297036</t>
  </si>
  <si>
    <t>RA10-0232901503</t>
  </si>
  <si>
    <t>5708252396012</t>
  </si>
  <si>
    <t>RA10-0232901505</t>
  </si>
  <si>
    <t>5708252298064</t>
  </si>
  <si>
    <t>RA10-023295</t>
  </si>
  <si>
    <t>5708252290259</t>
  </si>
  <si>
    <t>RA10-02329503</t>
  </si>
  <si>
    <t>5708252395961</t>
  </si>
  <si>
    <t>RA10-02329515</t>
  </si>
  <si>
    <t>5708252297043</t>
  </si>
  <si>
    <t>RA10-0232951503</t>
  </si>
  <si>
    <t>5708252396029</t>
  </si>
  <si>
    <t>RA10-0232951505</t>
  </si>
  <si>
    <t>5708252298071</t>
  </si>
  <si>
    <t>RA10-024170</t>
  </si>
  <si>
    <t>RAIS Nexo 120-glasl. hörn m.sidoglas höger</t>
  </si>
  <si>
    <t>5708252299276</t>
  </si>
  <si>
    <t>RA10-02417003</t>
  </si>
  <si>
    <t>RAIS Nexo 120-glasl. hörn m.vedfack &amp; sidoglas höger</t>
  </si>
  <si>
    <t>5708252396098</t>
  </si>
  <si>
    <t>RA10-024181</t>
  </si>
  <si>
    <t>5708252299382</t>
  </si>
  <si>
    <t>RA10-02418103</t>
  </si>
  <si>
    <t>5708252396104</t>
  </si>
  <si>
    <t>RA10-024183</t>
  </si>
  <si>
    <t>5708252299542</t>
  </si>
  <si>
    <t>RA10-02418303</t>
  </si>
  <si>
    <t>5708252396111</t>
  </si>
  <si>
    <t>RA10-024185</t>
  </si>
  <si>
    <t>5708252390706</t>
  </si>
  <si>
    <t>RA10-02418503</t>
  </si>
  <si>
    <t>5708252396128</t>
  </si>
  <si>
    <t>RA10-024190</t>
  </si>
  <si>
    <t>5708252299054</t>
  </si>
  <si>
    <t>RA10-02419003</t>
  </si>
  <si>
    <t>5708252396135</t>
  </si>
  <si>
    <t>RA10-024195</t>
  </si>
  <si>
    <t>5708252299627</t>
  </si>
  <si>
    <t>RA10-02419503</t>
  </si>
  <si>
    <t>5708252396142</t>
  </si>
  <si>
    <t>RA10-024270</t>
  </si>
  <si>
    <t>RAIS Nexo 120-CA glasl. hörn m.sidoglas höger</t>
  </si>
  <si>
    <t>5708252299290</t>
  </si>
  <si>
    <t>RA10-02427003</t>
  </si>
  <si>
    <t>RAIS Nexo 120-CA glasl. m.vedfack &amp; sidoglas höger</t>
  </si>
  <si>
    <t>5708252396159</t>
  </si>
  <si>
    <t>RA10-024281</t>
  </si>
  <si>
    <t>5708252299399</t>
  </si>
  <si>
    <t>RA10-02428103</t>
  </si>
  <si>
    <t>5708252396166</t>
  </si>
  <si>
    <t>RA10-024283</t>
  </si>
  <si>
    <t>5708252299559</t>
  </si>
  <si>
    <t>RA10-02428303</t>
  </si>
  <si>
    <t>5708252396173</t>
  </si>
  <si>
    <t>RA10-024285</t>
  </si>
  <si>
    <t>5708252390720</t>
  </si>
  <si>
    <t>RA10-02428503</t>
  </si>
  <si>
    <t>5708252396180</t>
  </si>
  <si>
    <t>RA10-024290</t>
  </si>
  <si>
    <t>5708252299078</t>
  </si>
  <si>
    <t>RA10-02429003</t>
  </si>
  <si>
    <t>5708252396197</t>
  </si>
  <si>
    <t>RA10-024295</t>
  </si>
  <si>
    <t>5708252299634</t>
  </si>
  <si>
    <t>RA10-02429503</t>
  </si>
  <si>
    <t>5708252396203</t>
  </si>
  <si>
    <t>RA10-025170</t>
  </si>
  <si>
    <t>RAIS Nexo 120-glasl. hörn m.sidoglas vänster</t>
  </si>
  <si>
    <t>5708252299320</t>
  </si>
  <si>
    <t>RA10-02517003</t>
  </si>
  <si>
    <t>RAIS Nexo 120-glasl. m.vedfack &amp; sidoglas vänster</t>
  </si>
  <si>
    <t>5708252396210</t>
  </si>
  <si>
    <t>RA10-025181</t>
  </si>
  <si>
    <t>5708252299405</t>
  </si>
  <si>
    <t>RA10-02518103</t>
  </si>
  <si>
    <t>5708252396227</t>
  </si>
  <si>
    <t>RA10-025183</t>
  </si>
  <si>
    <t>5708252299566</t>
  </si>
  <si>
    <t>RA10-02518303</t>
  </si>
  <si>
    <t>5708252396234</t>
  </si>
  <si>
    <t>RA10-025185</t>
  </si>
  <si>
    <t>5708252390744</t>
  </si>
  <si>
    <t>RA10-02518503</t>
  </si>
  <si>
    <t>5708252396241</t>
  </si>
  <si>
    <t>RA10-025190</t>
  </si>
  <si>
    <t>5708252299108</t>
  </si>
  <si>
    <t>RA10-02519003</t>
  </si>
  <si>
    <t>5708252396258</t>
  </si>
  <si>
    <t>RA10-025195</t>
  </si>
  <si>
    <t>5708252299641</t>
  </si>
  <si>
    <t>RA10-02519503</t>
  </si>
  <si>
    <t>5708252396265</t>
  </si>
  <si>
    <t>RA10-025270</t>
  </si>
  <si>
    <t>RAIS Nexo 120-CA glasl. hörn m.sidoglas vänster</t>
  </si>
  <si>
    <t>5708252299337</t>
  </si>
  <si>
    <t>RA10-02527003</t>
  </si>
  <si>
    <t>RAIS Nexo 120-CA glasl. m.vedfack &amp; sidoglas vänster</t>
  </si>
  <si>
    <t>5708252396272</t>
  </si>
  <si>
    <t>RA10-025281</t>
  </si>
  <si>
    <t>5708252299412</t>
  </si>
  <si>
    <t>RA10-02528103</t>
  </si>
  <si>
    <t>5708252396289</t>
  </si>
  <si>
    <t>RA10-025283</t>
  </si>
  <si>
    <t>5708252299573</t>
  </si>
  <si>
    <t>RA10-02528303</t>
  </si>
  <si>
    <t>5708252396296</t>
  </si>
  <si>
    <t>RA10-025285</t>
  </si>
  <si>
    <t>5708252390768</t>
  </si>
  <si>
    <t>RA10-02528503</t>
  </si>
  <si>
    <t>5708252396326</t>
  </si>
  <si>
    <t>RA10-025290</t>
  </si>
  <si>
    <t>5708252299115</t>
  </si>
  <si>
    <t>RA10-02529003</t>
  </si>
  <si>
    <t>5708252396333</t>
  </si>
  <si>
    <t>RA10-025295</t>
  </si>
  <si>
    <t>5708252299658</t>
  </si>
  <si>
    <t>RA10-02529503</t>
  </si>
  <si>
    <t>5708252396340</t>
  </si>
  <si>
    <t>RA10-026170</t>
  </si>
  <si>
    <t>RAIS Nexo 120-stållucka hörn m.sidoglas höger</t>
  </si>
  <si>
    <t>5708252300378</t>
  </si>
  <si>
    <t>RA10-02617003</t>
  </si>
  <si>
    <t>RAIS Nexo 120-stållucka m.vedfack &amp; sidoglas höger</t>
  </si>
  <si>
    <t>5708252396357</t>
  </si>
  <si>
    <t>RA10-026181</t>
  </si>
  <si>
    <t>5708252300385</t>
  </si>
  <si>
    <t>RA10-02618103</t>
  </si>
  <si>
    <t>5708252396364</t>
  </si>
  <si>
    <t>RA10-026183</t>
  </si>
  <si>
    <t>5708252300408</t>
  </si>
  <si>
    <t>RA10-02618303</t>
  </si>
  <si>
    <t>5708252396371</t>
  </si>
  <si>
    <t>RA10-026185</t>
  </si>
  <si>
    <t>5708252390782</t>
  </si>
  <si>
    <t>RA10-02618503</t>
  </si>
  <si>
    <t>5708252396388</t>
  </si>
  <si>
    <t>RA10-026190</t>
  </si>
  <si>
    <t>5708252300415</t>
  </si>
  <si>
    <t>RA10-02619003</t>
  </si>
  <si>
    <t>5708252396395</t>
  </si>
  <si>
    <t>RA10-026195</t>
  </si>
  <si>
    <t>5708252300422</t>
  </si>
  <si>
    <t>RA10-02619503</t>
  </si>
  <si>
    <t>5708252396401</t>
  </si>
  <si>
    <t>RA10-026270</t>
  </si>
  <si>
    <t>RAIS Nexo 120-CA stållucka hörn m.sidoglas höger</t>
  </si>
  <si>
    <t>5708252300439</t>
  </si>
  <si>
    <t>RA10-02627003</t>
  </si>
  <si>
    <t>RAIS Nexo 120-CA stål m.vedfack &amp; sidoglas höger</t>
  </si>
  <si>
    <t>5708252396418</t>
  </si>
  <si>
    <t>RA10-026281</t>
  </si>
  <si>
    <t>5708252300446</t>
  </si>
  <si>
    <t>RA10-02628103</t>
  </si>
  <si>
    <t>5708252396425</t>
  </si>
  <si>
    <t>RA10-026283</t>
  </si>
  <si>
    <t>5708252300460</t>
  </si>
  <si>
    <t>RA10-02628303</t>
  </si>
  <si>
    <t>5708252396432</t>
  </si>
  <si>
    <t>RA10-026285</t>
  </si>
  <si>
    <t>5708252390805</t>
  </si>
  <si>
    <t>RA10-02628503</t>
  </si>
  <si>
    <t>5708252396449</t>
  </si>
  <si>
    <t>RA10-026290</t>
  </si>
  <si>
    <t>5708252300477</t>
  </si>
  <si>
    <t>RA10-02629003</t>
  </si>
  <si>
    <t>5708252396456</t>
  </si>
  <si>
    <t>RA10-026295</t>
  </si>
  <si>
    <t>5708252300484</t>
  </si>
  <si>
    <t>RA10-02629503</t>
  </si>
  <si>
    <t>5708252396463</t>
  </si>
  <si>
    <t>RA10-027170</t>
  </si>
  <si>
    <t>RAIS Nexo 120-stållucka hörn m.sidoglas vänster</t>
  </si>
  <si>
    <t>5708252300491</t>
  </si>
  <si>
    <t>RA10-02717003</t>
  </si>
  <si>
    <t>RAIS Nexo 120-stål m.vedfack &amp; sidoglas vänster</t>
  </si>
  <si>
    <t>5708252396470</t>
  </si>
  <si>
    <t>RA10-027181</t>
  </si>
  <si>
    <t>5708252300507</t>
  </si>
  <si>
    <t>RA10-02718103</t>
  </si>
  <si>
    <t>5708252396487</t>
  </si>
  <si>
    <t>RA10-027183</t>
  </si>
  <si>
    <t>5708252300521</t>
  </si>
  <si>
    <t>RA10-02718303</t>
  </si>
  <si>
    <t>5708252396494</t>
  </si>
  <si>
    <t>RA10-027185</t>
  </si>
  <si>
    <t>5708252390829</t>
  </si>
  <si>
    <t>RA10-02718503</t>
  </si>
  <si>
    <t>5708252396500</t>
  </si>
  <si>
    <t>RA10-027190</t>
  </si>
  <si>
    <t>5708252300538</t>
  </si>
  <si>
    <t>RA10-02719003</t>
  </si>
  <si>
    <t>5708252396517</t>
  </si>
  <si>
    <t>RA10-027195</t>
  </si>
  <si>
    <t>5708252300545</t>
  </si>
  <si>
    <t>RA10-02719503</t>
  </si>
  <si>
    <t>5708252396524</t>
  </si>
  <si>
    <t>RA10-027270</t>
  </si>
  <si>
    <t>RAIS Nexo 120-CA stållucka hörn m.sidoglas vänster</t>
  </si>
  <si>
    <t>5708252300552</t>
  </si>
  <si>
    <t>RA10-02727003</t>
  </si>
  <si>
    <t>RAIS Nexo 120-CA stål m.vedfack &amp; sidoglas vänster</t>
  </si>
  <si>
    <t>5708252396531</t>
  </si>
  <si>
    <t>RA10-027281</t>
  </si>
  <si>
    <t>5708252300569</t>
  </si>
  <si>
    <t>RA10-02728103</t>
  </si>
  <si>
    <t>5708252396548</t>
  </si>
  <si>
    <t>RA10-027283</t>
  </si>
  <si>
    <t>5708252300583</t>
  </si>
  <si>
    <t>RA10-02728303</t>
  </si>
  <si>
    <t>5708252396555</t>
  </si>
  <si>
    <t>RA10-027285</t>
  </si>
  <si>
    <t>5708252390843</t>
  </si>
  <si>
    <t>RA10-02728503</t>
  </si>
  <si>
    <t>5708252396562</t>
  </si>
  <si>
    <t>RA10-027290</t>
  </si>
  <si>
    <t>5708252300590</t>
  </si>
  <si>
    <t>RA10-02729003</t>
  </si>
  <si>
    <t>5708252396579</t>
  </si>
  <si>
    <t>RA10-027295</t>
  </si>
  <si>
    <t>5708252300606</t>
  </si>
  <si>
    <t>RA10-02729503</t>
  </si>
  <si>
    <t>5708252396586</t>
  </si>
  <si>
    <t>RA11-010190</t>
  </si>
  <si>
    <t>RAIS 600-1-glaslucka</t>
  </si>
  <si>
    <t/>
  </si>
  <si>
    <t>600-1</t>
  </si>
  <si>
    <t>5708252318724</t>
  </si>
  <si>
    <t>RA11-012190</t>
  </si>
  <si>
    <t>RAIS 600-1-stållucka</t>
  </si>
  <si>
    <t>5708252318731</t>
  </si>
  <si>
    <t>RA11-020190</t>
  </si>
  <si>
    <t>RAIS 600-2-glaslucka hörn sidoglas höger</t>
  </si>
  <si>
    <t>600-2</t>
  </si>
  <si>
    <t>5708252318762</t>
  </si>
  <si>
    <t>RA11-022190</t>
  </si>
  <si>
    <t>RAIS 600-2-stållucka hörn sidoglas höger</t>
  </si>
  <si>
    <t>5708252318779</t>
  </si>
  <si>
    <t>RA11-030190</t>
  </si>
  <si>
    <t>RAIS 600-2-glaslucka hörn sidoglas vänster</t>
  </si>
  <si>
    <t>5708252318809</t>
  </si>
  <si>
    <t>RA11-032190</t>
  </si>
  <si>
    <t>RAIS 600-2-stållucka hörn sidoglas vänster</t>
  </si>
  <si>
    <t>5708252318816</t>
  </si>
  <si>
    <t>RA11-040190</t>
  </si>
  <si>
    <t>RAIS 600-3-glaslucka 3-sidig</t>
  </si>
  <si>
    <t>600-3</t>
  </si>
  <si>
    <t>5708252318847</t>
  </si>
  <si>
    <t>RA11-042190</t>
  </si>
  <si>
    <t>RAIS 600-3-stållucka 3-sidig</t>
  </si>
  <si>
    <t>5708252318854</t>
  </si>
  <si>
    <t>RA11-060170</t>
  </si>
  <si>
    <t>RAIS 600-2 MAX-glaslucka m.sidoglas höger</t>
  </si>
  <si>
    <t>600-2 MAX</t>
  </si>
  <si>
    <t>5708252357488</t>
  </si>
  <si>
    <t>RA11-060181</t>
  </si>
  <si>
    <t>5708252357495</t>
  </si>
  <si>
    <t>RA11-060183</t>
  </si>
  <si>
    <t>5708252357518</t>
  </si>
  <si>
    <t>RA11-060185</t>
  </si>
  <si>
    <t>5708252394469</t>
  </si>
  <si>
    <t>RA11-060190</t>
  </si>
  <si>
    <t>5708252357525</t>
  </si>
  <si>
    <t>RA11-060195</t>
  </si>
  <si>
    <t>5708252357532</t>
  </si>
  <si>
    <t>RA11-062170</t>
  </si>
  <si>
    <t>RAIS 600-2 MAX-stållucka m.sidoglas höger</t>
  </si>
  <si>
    <t>5708252357549</t>
  </si>
  <si>
    <t>RA11-062181</t>
  </si>
  <si>
    <t>5708252357556</t>
  </si>
  <si>
    <t>RA11-062183</t>
  </si>
  <si>
    <t>5708252357570</t>
  </si>
  <si>
    <t>RA11-062185</t>
  </si>
  <si>
    <t>5708252394483</t>
  </si>
  <si>
    <t>RA11-062190</t>
  </si>
  <si>
    <t>5708252357587</t>
  </si>
  <si>
    <t>RA11-062195</t>
  </si>
  <si>
    <t>5708252357594</t>
  </si>
  <si>
    <t>RA11-070170</t>
  </si>
  <si>
    <t>RAIS 600-2 MAX-glaslucka m.sidoglas vänster</t>
  </si>
  <si>
    <t>5708252357600</t>
  </si>
  <si>
    <t>RA11-070181</t>
  </si>
  <si>
    <t>5708252357617</t>
  </si>
  <si>
    <t>RA11-070183</t>
  </si>
  <si>
    <t>5708252357631</t>
  </si>
  <si>
    <t>RA11-070185</t>
  </si>
  <si>
    <t>5708252394506</t>
  </si>
  <si>
    <t>RA11-070190</t>
  </si>
  <si>
    <t>5708252357648</t>
  </si>
  <si>
    <t>RA11-070195</t>
  </si>
  <si>
    <t>5708252357655</t>
  </si>
  <si>
    <t>RA11-072170</t>
  </si>
  <si>
    <t>RAIS 600-2 MAX-stållucka m.sidoglas vänster</t>
  </si>
  <si>
    <t>5708252357662</t>
  </si>
  <si>
    <t>RA11-072181</t>
  </si>
  <si>
    <t>5708252357679</t>
  </si>
  <si>
    <t>RA11-072183</t>
  </si>
  <si>
    <t>5708252357693</t>
  </si>
  <si>
    <t>RA11-072185</t>
  </si>
  <si>
    <t>5708252394520</t>
  </si>
  <si>
    <t>RA11-072190</t>
  </si>
  <si>
    <t>5708252357709</t>
  </si>
  <si>
    <t>RA11-072195</t>
  </si>
  <si>
    <t>5708252357716</t>
  </si>
  <si>
    <t>RA11-080170</t>
  </si>
  <si>
    <t>RAIS 600-3 MAX-glaslucka 3-sidig</t>
  </si>
  <si>
    <t>600-3 MAX</t>
  </si>
  <si>
    <t>5708252339415</t>
  </si>
  <si>
    <t>RA11-080181</t>
  </si>
  <si>
    <t>5708252339422</t>
  </si>
  <si>
    <t>RA11-080183</t>
  </si>
  <si>
    <t>5708252339446</t>
  </si>
  <si>
    <t>RA11-080185</t>
  </si>
  <si>
    <t>5708252394544</t>
  </si>
  <si>
    <t>RA11-080190</t>
  </si>
  <si>
    <t>5708252336247</t>
  </si>
  <si>
    <t>RA11-080195</t>
  </si>
  <si>
    <t>5708252339453</t>
  </si>
  <si>
    <t>RA11-082170</t>
  </si>
  <si>
    <t>RAIS 600-3 MAX-stållucka 3-sidig</t>
  </si>
  <si>
    <t>5708252339460</t>
  </si>
  <si>
    <t>RA11-082181</t>
  </si>
  <si>
    <t>5708252339477</t>
  </si>
  <si>
    <t>RA11-082183</t>
  </si>
  <si>
    <t>5708252339491</t>
  </si>
  <si>
    <t>RA11-082185</t>
  </si>
  <si>
    <t>5708252394568</t>
  </si>
  <si>
    <t>RA11-082190</t>
  </si>
  <si>
    <t>5708252336254</t>
  </si>
  <si>
    <t>RA11-082195</t>
  </si>
  <si>
    <t>5708252339507</t>
  </si>
  <si>
    <t>RA11-090170</t>
  </si>
  <si>
    <t>RAIS 600-1 ART-glaslucka</t>
  </si>
  <si>
    <t>600-1 ART</t>
  </si>
  <si>
    <t>5708252429772</t>
  </si>
  <si>
    <t>RA11-090181</t>
  </si>
  <si>
    <t>5708252429789</t>
  </si>
  <si>
    <t>RA11-090183</t>
  </si>
  <si>
    <t>5708252429796</t>
  </si>
  <si>
    <t>RA11-090185</t>
  </si>
  <si>
    <t>5708252429802</t>
  </si>
  <si>
    <t>RA11-090190</t>
  </si>
  <si>
    <t>5708252429819</t>
  </si>
  <si>
    <t>RA11-090195</t>
  </si>
  <si>
    <t>5708252429826</t>
  </si>
  <si>
    <t>RA11-092170</t>
  </si>
  <si>
    <t>RAIS 600-1 ART-stållucka</t>
  </si>
  <si>
    <t>5708252429833</t>
  </si>
  <si>
    <t>RA11-092181</t>
  </si>
  <si>
    <t>5708252429840</t>
  </si>
  <si>
    <t>RA11-092183</t>
  </si>
  <si>
    <t>5708252429857</t>
  </si>
  <si>
    <t>RA11-092185</t>
  </si>
  <si>
    <t>5708252429864</t>
  </si>
  <si>
    <t>RA11-092190</t>
  </si>
  <si>
    <t>5708252429871</t>
  </si>
  <si>
    <t>RA11-092195</t>
  </si>
  <si>
    <t>5708252429888</t>
  </si>
  <si>
    <t>RA11-100170</t>
  </si>
  <si>
    <t>RAIS 600-2 ART-glaslucka hörn höger</t>
  </si>
  <si>
    <t>600-2 ART</t>
  </si>
  <si>
    <t>5708252429895</t>
  </si>
  <si>
    <t>RA11-100181</t>
  </si>
  <si>
    <t>5708252429901</t>
  </si>
  <si>
    <t>RA11-100183</t>
  </si>
  <si>
    <t>5708252429918</t>
  </si>
  <si>
    <t>RA11-100185</t>
  </si>
  <si>
    <t>5708252429925</t>
  </si>
  <si>
    <t>RA11-100190</t>
  </si>
  <si>
    <t>5708252429932</t>
  </si>
  <si>
    <t>RA11-100195</t>
  </si>
  <si>
    <t>5708252429949</t>
  </si>
  <si>
    <t>RA11-102170</t>
  </si>
  <si>
    <t>RAIS 600-2 ART-stållucka hörn höger</t>
  </si>
  <si>
    <t>5708252429956</t>
  </si>
  <si>
    <t>RA11-102181</t>
  </si>
  <si>
    <t>5708252429963</t>
  </si>
  <si>
    <t>RA11-102183</t>
  </si>
  <si>
    <t>5708252429970</t>
  </si>
  <si>
    <t>RA11-102185</t>
  </si>
  <si>
    <t>5708252429987</t>
  </si>
  <si>
    <t>RA11-102190</t>
  </si>
  <si>
    <t>5708252429994</t>
  </si>
  <si>
    <t>RA11-102195</t>
  </si>
  <si>
    <t>5708252430006</t>
  </si>
  <si>
    <t>RA11-110170</t>
  </si>
  <si>
    <t>RAIS 600-2 ART-glaslucka hörn vänster</t>
  </si>
  <si>
    <t>5708252430013</t>
  </si>
  <si>
    <t>RA11-110181</t>
  </si>
  <si>
    <t>5708252430020</t>
  </si>
  <si>
    <t>RA11-110183</t>
  </si>
  <si>
    <t>5708252430037</t>
  </si>
  <si>
    <t>RA11-110185</t>
  </si>
  <si>
    <t>5708252430044</t>
  </si>
  <si>
    <t>RA11-110190</t>
  </si>
  <si>
    <t>5708252430051</t>
  </si>
  <si>
    <t>RA11-110195</t>
  </si>
  <si>
    <t>5708252430068</t>
  </si>
  <si>
    <t>RA11-112170</t>
  </si>
  <si>
    <t>RAIS 600-2 ART-stållucka hörn vänster</t>
  </si>
  <si>
    <t>5708252430075</t>
  </si>
  <si>
    <t>RA11-112181</t>
  </si>
  <si>
    <t>5708252430082</t>
  </si>
  <si>
    <t>RA11-112183</t>
  </si>
  <si>
    <t>5708252430099</t>
  </si>
  <si>
    <t>RA11-112185</t>
  </si>
  <si>
    <t>5708252430105</t>
  </si>
  <si>
    <t>RA11-112190</t>
  </si>
  <si>
    <t>5708252430112</t>
  </si>
  <si>
    <t>RA11-112195</t>
  </si>
  <si>
    <t>5708252430129</t>
  </si>
  <si>
    <t>RA11-120170</t>
  </si>
  <si>
    <t>RAIS 600-3 ART-glaslucka</t>
  </si>
  <si>
    <t>600-3 ART</t>
  </si>
  <si>
    <t>5708252429659</t>
  </si>
  <si>
    <t>RA11-120181</t>
  </si>
  <si>
    <t>5708252429666</t>
  </si>
  <si>
    <t>RA11-120183</t>
  </si>
  <si>
    <t>5708252429673</t>
  </si>
  <si>
    <t>RA11-120185</t>
  </si>
  <si>
    <t>5708252429680</t>
  </si>
  <si>
    <t>RA11-120190</t>
  </si>
  <si>
    <t>5708252429697</t>
  </si>
  <si>
    <t>RA11-120195</t>
  </si>
  <si>
    <t>5708252429703</t>
  </si>
  <si>
    <t>RA11-122170</t>
  </si>
  <si>
    <t>RAIS 600-3 ART-stållucka</t>
  </si>
  <si>
    <t>5708252429710</t>
  </si>
  <si>
    <t>RA11-122181</t>
  </si>
  <si>
    <t>5708252435841</t>
  </si>
  <si>
    <t>RA11-122183</t>
  </si>
  <si>
    <t>5708252429734</t>
  </si>
  <si>
    <t>RA11-122185</t>
  </si>
  <si>
    <t>5708252429741</t>
  </si>
  <si>
    <t>RA11-122190</t>
  </si>
  <si>
    <t>5708252429758</t>
  </si>
  <si>
    <t>RA11-122195</t>
  </si>
  <si>
    <t>5708252429765</t>
  </si>
  <si>
    <t>RAIS Visio 1-inkl.täckram</t>
  </si>
  <si>
    <t>Visio 1</t>
  </si>
  <si>
    <t>RA1248002</t>
  </si>
  <si>
    <t>RAIS Visio 2-hörn vänster inkl.täckram</t>
  </si>
  <si>
    <t>Rostfri, 6mm - 6 sidig</t>
  </si>
  <si>
    <t>Visio 2</t>
  </si>
  <si>
    <t>5708252235182</t>
  </si>
  <si>
    <t>RA1248003</t>
  </si>
  <si>
    <t>RAIS Visio 2-hörn höger inkl.täckram</t>
  </si>
  <si>
    <t>5708252235205</t>
  </si>
  <si>
    <t>RA1248004</t>
  </si>
  <si>
    <t>RAIS Visio 3-(3-sidig) inkl.täckram</t>
  </si>
  <si>
    <t>Rostfri, 6mm - 8 sidig</t>
  </si>
  <si>
    <t>Visio 3</t>
  </si>
  <si>
    <t>5708252235229</t>
  </si>
  <si>
    <t>RAIS Visio 1-exkl.täckram</t>
  </si>
  <si>
    <t>Rostfri</t>
  </si>
  <si>
    <t>RA1248006</t>
  </si>
  <si>
    <t>RAIS Visio 2-hörn vänster exkl.täckram</t>
  </si>
  <si>
    <t>5708252238251</t>
  </si>
  <si>
    <t>RA1248007</t>
  </si>
  <si>
    <t>RAIS Visio 2-hörn höger exkl.täckram</t>
  </si>
  <si>
    <t>5708252238268</t>
  </si>
  <si>
    <t>RA1248008</t>
  </si>
  <si>
    <t>RAIS Visio 3-(3-sidig) exkl.täckram</t>
  </si>
  <si>
    <t>5708252238275</t>
  </si>
  <si>
    <t>RA1248009</t>
  </si>
  <si>
    <t>RAIS Visio 2:1-exkl.täckram</t>
  </si>
  <si>
    <t>Visio 2:1</t>
  </si>
  <si>
    <t>5708252264236</t>
  </si>
  <si>
    <t>RA1248010</t>
  </si>
  <si>
    <t>RAIS Visio 2:1-inkl.täckram</t>
  </si>
  <si>
    <t>5708252264243</t>
  </si>
  <si>
    <t>RA12490</t>
  </si>
  <si>
    <t>Svart, 6mm - 4 sidig</t>
  </si>
  <si>
    <t>5708252234963</t>
  </si>
  <si>
    <t>RA1249002</t>
  </si>
  <si>
    <t>Svart, 6mm - 6 sidig</t>
  </si>
  <si>
    <t>5708252235175</t>
  </si>
  <si>
    <t>RA1249003</t>
  </si>
  <si>
    <t>5708252235199</t>
  </si>
  <si>
    <t>RA1249004</t>
  </si>
  <si>
    <t>Svart, 6mm - 8 sidig</t>
  </si>
  <si>
    <t>5708252235212</t>
  </si>
  <si>
    <t>RA1249005</t>
  </si>
  <si>
    <t>5708252238282</t>
  </si>
  <si>
    <t>RA1249006</t>
  </si>
  <si>
    <t>5708252238299</t>
  </si>
  <si>
    <t>RA1249007</t>
  </si>
  <si>
    <t>5708252238305</t>
  </si>
  <si>
    <t>RA1249008</t>
  </si>
  <si>
    <t>5708252238312</t>
  </si>
  <si>
    <t>RA1249009</t>
  </si>
  <si>
    <t>5708252264250</t>
  </si>
  <si>
    <t>RA1249010</t>
  </si>
  <si>
    <t>5708252264267</t>
  </si>
  <si>
    <t>RA1268009</t>
  </si>
  <si>
    <t>RAIS Visio 3:1 exkl.täckram</t>
  </si>
  <si>
    <t>Visio 3:1</t>
  </si>
  <si>
    <t>5708252272477</t>
  </si>
  <si>
    <t>RA1268010</t>
  </si>
  <si>
    <t>RAIS Visio 3:1 inkl.täckram</t>
  </si>
  <si>
    <t>5708252272484</t>
  </si>
  <si>
    <t>RA1269009</t>
  </si>
  <si>
    <t>5708252272491</t>
  </si>
  <si>
    <t>RA1269010</t>
  </si>
  <si>
    <t>5708252272507</t>
  </si>
  <si>
    <t>RA1278004</t>
  </si>
  <si>
    <t>RAIS Visio 3 Uniq</t>
  </si>
  <si>
    <t>Rostfri med rostfri täckram</t>
  </si>
  <si>
    <t>Visio 3 Uniq</t>
  </si>
  <si>
    <t>5708252354579</t>
  </si>
  <si>
    <t>RA1279004</t>
  </si>
  <si>
    <t>Svart med svart täckram</t>
  </si>
  <si>
    <t>5708252354562</t>
  </si>
  <si>
    <t>RA1279012</t>
  </si>
  <si>
    <t>Svart med rostfri täckram</t>
  </si>
  <si>
    <t>5708252362000</t>
  </si>
  <si>
    <t>RA1298010</t>
  </si>
  <si>
    <t>RAIS Visio 3:1 Uniq</t>
  </si>
  <si>
    <t>Visio 3:1 Uniq</t>
  </si>
  <si>
    <t>5708252386211</t>
  </si>
  <si>
    <t>RA1299010</t>
  </si>
  <si>
    <t>5708252386228</t>
  </si>
  <si>
    <t>RA1299012</t>
  </si>
  <si>
    <t>5708252386235</t>
  </si>
  <si>
    <t>RA14-010170</t>
  </si>
  <si>
    <t>RAIS Caro 90-glaslucka</t>
  </si>
  <si>
    <t>Caro 90</t>
  </si>
  <si>
    <t>5708252348899</t>
  </si>
  <si>
    <t>RA14-010181</t>
  </si>
  <si>
    <t>5708252348905</t>
  </si>
  <si>
    <t>RA14-010183</t>
  </si>
  <si>
    <t>5708252348929</t>
  </si>
  <si>
    <t>RA14-010185</t>
  </si>
  <si>
    <t>5708252393899</t>
  </si>
  <si>
    <t>RA14-010190</t>
  </si>
  <si>
    <t>5708252348882</t>
  </si>
  <si>
    <t>RA14-010195</t>
  </si>
  <si>
    <t>5708252348936</t>
  </si>
  <si>
    <t>RA14-011170</t>
  </si>
  <si>
    <t>RAIS Caro 90-glaslucka m.sidoglas</t>
  </si>
  <si>
    <t>5708252349001</t>
  </si>
  <si>
    <t>RA14-011181</t>
  </si>
  <si>
    <t>5708252349018</t>
  </si>
  <si>
    <t>RA14-011183</t>
  </si>
  <si>
    <t>5708252349032</t>
  </si>
  <si>
    <t>RA14-011185</t>
  </si>
  <si>
    <t>5708252394117</t>
  </si>
  <si>
    <t>RA14-011190</t>
  </si>
  <si>
    <t>5708252349049</t>
  </si>
  <si>
    <t>RA14-011195</t>
  </si>
  <si>
    <t>5708252349056</t>
  </si>
  <si>
    <t>RA14-012170</t>
  </si>
  <si>
    <t>RAIS Caro 90-stållucka</t>
  </si>
  <si>
    <t>5708252349124</t>
  </si>
  <si>
    <t>RA14-012181</t>
  </si>
  <si>
    <t>5708252349131</t>
  </si>
  <si>
    <t>RA14-012183</t>
  </si>
  <si>
    <t>5708252349155</t>
  </si>
  <si>
    <t>RA14-012185</t>
  </si>
  <si>
    <t>5708252394148</t>
  </si>
  <si>
    <t>RA14-012190</t>
  </si>
  <si>
    <t>5708252349162</t>
  </si>
  <si>
    <t>RA14-012195</t>
  </si>
  <si>
    <t>5708252349179</t>
  </si>
  <si>
    <t>RA14-013170</t>
  </si>
  <si>
    <t>RAIS Caro 90-stållucka m.sidoglas</t>
  </si>
  <si>
    <t>5708252349247</t>
  </si>
  <si>
    <t>RA14-013181</t>
  </si>
  <si>
    <t>5708252349254</t>
  </si>
  <si>
    <t>RA14-013183</t>
  </si>
  <si>
    <t>5708252349278</t>
  </si>
  <si>
    <t>RA14-013185</t>
  </si>
  <si>
    <t>5708252394179</t>
  </si>
  <si>
    <t>RA14-013190</t>
  </si>
  <si>
    <t>5708252349285</t>
  </si>
  <si>
    <t>RA14-013195</t>
  </si>
  <si>
    <t>5708252349292</t>
  </si>
  <si>
    <t>RA14-030181</t>
  </si>
  <si>
    <t>RAIS Caro 110 SST-glaslucka m.täckplåt för vedfack</t>
  </si>
  <si>
    <t>Mockacover</t>
  </si>
  <si>
    <t>Caro 110 SST</t>
  </si>
  <si>
    <t>5708252364356</t>
  </si>
  <si>
    <t>RA14-030185</t>
  </si>
  <si>
    <t>Sandcover</t>
  </si>
  <si>
    <t>5708252394209</t>
  </si>
  <si>
    <t>RA14-030190</t>
  </si>
  <si>
    <t>Svartcover</t>
  </si>
  <si>
    <t>5708252356603</t>
  </si>
  <si>
    <t>RA14-030195</t>
  </si>
  <si>
    <t>Platinacover</t>
  </si>
  <si>
    <t>5708252356610</t>
  </si>
  <si>
    <t>RA14-032181</t>
  </si>
  <si>
    <t>RAIS Caro 110 SST-stållucka m.täckplåt för vedfack</t>
  </si>
  <si>
    <t>5708252356702</t>
  </si>
  <si>
    <t>RA14-032185</t>
  </si>
  <si>
    <t>5708252394230</t>
  </si>
  <si>
    <t>RA14-032190</t>
  </si>
  <si>
    <t>5708252356733</t>
  </si>
  <si>
    <t>RA14-032195</t>
  </si>
  <si>
    <t>5708252356740</t>
  </si>
  <si>
    <t>RA14-040170</t>
  </si>
  <si>
    <t>RAIS Caro 110-glaslucka m.täckplåt för vedfack</t>
  </si>
  <si>
    <t>Caro 110</t>
  </si>
  <si>
    <t>5708252369993</t>
  </si>
  <si>
    <t>RA14-040181</t>
  </si>
  <si>
    <t>5708252370005</t>
  </si>
  <si>
    <t>RA14-040183</t>
  </si>
  <si>
    <t>5708252370029</t>
  </si>
  <si>
    <t>RA14-040185</t>
  </si>
  <si>
    <t>5708252394261</t>
  </si>
  <si>
    <t>RA14-040190</t>
  </si>
  <si>
    <t>5708252368767</t>
  </si>
  <si>
    <t>RA14-040195</t>
  </si>
  <si>
    <t>5708252370036</t>
  </si>
  <si>
    <t>RA14-041183</t>
  </si>
  <si>
    <t>RAIS Caro 110-glasl. m.sidoglas &amp; täckplåt för vedfack</t>
  </si>
  <si>
    <t>5708252371460</t>
  </si>
  <si>
    <t>RA14-041190</t>
  </si>
  <si>
    <t>5708252368774</t>
  </si>
  <si>
    <t>RA14-042190</t>
  </si>
  <si>
    <t>RAIS Caro 110-stållucka m.täckplåt för vedfack</t>
  </si>
  <si>
    <t>5708252368781</t>
  </si>
  <si>
    <t>RA14-043170</t>
  </si>
  <si>
    <t>RAIS Caro 110-stål m.sidoglas &amp; täckplåt för vedfack</t>
  </si>
  <si>
    <t>5708252371545</t>
  </si>
  <si>
    <t>RA14-043185</t>
  </si>
  <si>
    <t>5708252394353</t>
  </si>
  <si>
    <t>RA14-043190</t>
  </si>
  <si>
    <t>5708252368798</t>
  </si>
  <si>
    <t>RA14-043195</t>
  </si>
  <si>
    <t>5708252371583</t>
  </si>
  <si>
    <t>RA15-072170</t>
  </si>
  <si>
    <t>RAIS Opal-bakansluten</t>
  </si>
  <si>
    <t>Opal</t>
  </si>
  <si>
    <t>5708252436602</t>
  </si>
  <si>
    <t>RA15-072181</t>
  </si>
  <si>
    <t>5708252436619</t>
  </si>
  <si>
    <t>RA15-072183</t>
  </si>
  <si>
    <t>5708252436626</t>
  </si>
  <si>
    <t>RA15-072185</t>
  </si>
  <si>
    <t>5708252436633</t>
  </si>
  <si>
    <t>RA15-072190</t>
  </si>
  <si>
    <t>5708252436640</t>
  </si>
  <si>
    <t>RA15-072195</t>
  </si>
  <si>
    <t>5708252436657</t>
  </si>
  <si>
    <t>RA15-072470</t>
  </si>
  <si>
    <t>RAIS Opal-elektroniskt luftspjäll-bakansluten</t>
  </si>
  <si>
    <t>5708252437326</t>
  </si>
  <si>
    <t>RA15-072481</t>
  </si>
  <si>
    <t>5708252437333</t>
  </si>
  <si>
    <t>RA15-072483</t>
  </si>
  <si>
    <t>5708252437340</t>
  </si>
  <si>
    <t>RA15-072485</t>
  </si>
  <si>
    <t>5708252437357</t>
  </si>
  <si>
    <t>RA15-072490</t>
  </si>
  <si>
    <t>5708252437364</t>
  </si>
  <si>
    <t>RA15-072495</t>
  </si>
  <si>
    <t>5708252437371</t>
  </si>
  <si>
    <t>RA15-075170</t>
  </si>
  <si>
    <t>RAIS Opal-toppansluten</t>
  </si>
  <si>
    <t>5708252439184</t>
  </si>
  <si>
    <t>RA15-075181</t>
  </si>
  <si>
    <t>5708252439191</t>
  </si>
  <si>
    <t>RA15-075183</t>
  </si>
  <si>
    <t>5708252439207</t>
  </si>
  <si>
    <t>RA15-075185</t>
  </si>
  <si>
    <t>5708252439214</t>
  </si>
  <si>
    <t>RA15-075190</t>
  </si>
  <si>
    <t>5708252439221</t>
  </si>
  <si>
    <t>RA15-075195</t>
  </si>
  <si>
    <t>5708252439238</t>
  </si>
  <si>
    <t>RA15-075470</t>
  </si>
  <si>
    <t>RAIS Opal-elektroniskt luftspjäll-toppansluten</t>
  </si>
  <si>
    <t>5708252439245</t>
  </si>
  <si>
    <t>RA15-075481</t>
  </si>
  <si>
    <t>5708252439252</t>
  </si>
  <si>
    <t>RA15-075483</t>
  </si>
  <si>
    <t>5708252439269</t>
  </si>
  <si>
    <t>RA15-075485</t>
  </si>
  <si>
    <t>5708252439276</t>
  </si>
  <si>
    <t>RA15-075490</t>
  </si>
  <si>
    <t>5708252439283</t>
  </si>
  <si>
    <t>RA15-075495</t>
  </si>
  <si>
    <t>5708252439290</t>
  </si>
  <si>
    <t>RA15-080181</t>
  </si>
  <si>
    <t>RAIS Nexo Stone-glaslucka-u/sidoglas</t>
  </si>
  <si>
    <t>Nexo Stone</t>
  </si>
  <si>
    <t>5708252437388</t>
  </si>
  <si>
    <t>RA15-080185</t>
  </si>
  <si>
    <t>5708252437395</t>
  </si>
  <si>
    <t>RA15-080190</t>
  </si>
  <si>
    <t>5708252437401</t>
  </si>
  <si>
    <t>RA15-080195</t>
  </si>
  <si>
    <t>5708252437418</t>
  </si>
  <si>
    <t>RA15-081181</t>
  </si>
  <si>
    <t>RAIS Nexo Stone-glaslucka-m.sidoglas</t>
  </si>
  <si>
    <t>5708252437425</t>
  </si>
  <si>
    <t>RA15-081185</t>
  </si>
  <si>
    <t>5708252437432</t>
  </si>
  <si>
    <t>RA15-081190</t>
  </si>
  <si>
    <t>5708252437449</t>
  </si>
  <si>
    <t>RA15-081195</t>
  </si>
  <si>
    <t>5708252437456</t>
  </si>
  <si>
    <t>RA15-082181</t>
  </si>
  <si>
    <t>RAIS Nexo Stone-stållucka-u/sidoglas</t>
  </si>
  <si>
    <t>5708252436671</t>
  </si>
  <si>
    <t>RA15-082185</t>
  </si>
  <si>
    <t>5708252436695</t>
  </si>
  <si>
    <t>RA15-082190</t>
  </si>
  <si>
    <t>5708252436701</t>
  </si>
  <si>
    <t>RA15-082195</t>
  </si>
  <si>
    <t>5708252436718</t>
  </si>
  <si>
    <t>RA15-083181</t>
  </si>
  <si>
    <t>RAIS Nexo Stone-stållucka-m.sidoglas</t>
  </si>
  <si>
    <t>5708252436732</t>
  </si>
  <si>
    <t>RA15-083185</t>
  </si>
  <si>
    <t>5708252436756</t>
  </si>
  <si>
    <t>RA15-083190</t>
  </si>
  <si>
    <t>5708252436763</t>
  </si>
  <si>
    <t>RA15-083195</t>
  </si>
  <si>
    <t>5708252436770</t>
  </si>
  <si>
    <t>RA16-010181</t>
  </si>
  <si>
    <t>RAIS Pilar 190-glaslucka-bakansluten</t>
  </si>
  <si>
    <t>Pilar 190</t>
  </si>
  <si>
    <t>5708252317314</t>
  </si>
  <si>
    <t>RA16-010190</t>
  </si>
  <si>
    <t>5708252314221</t>
  </si>
  <si>
    <t>RA16-010290</t>
  </si>
  <si>
    <t>RAIS Pilar 190-CA glaslucka-bakansluten</t>
  </si>
  <si>
    <t>5708252314238</t>
  </si>
  <si>
    <t>RA16-012170</t>
  </si>
  <si>
    <t>RAIS Pilar 190-stållucka-bakansluten</t>
  </si>
  <si>
    <t>5708252317482</t>
  </si>
  <si>
    <t>RA16-012183</t>
  </si>
  <si>
    <t>5708252317512</t>
  </si>
  <si>
    <t>RA16-012190</t>
  </si>
  <si>
    <t>5708252314252</t>
  </si>
  <si>
    <t>RA16-012270</t>
  </si>
  <si>
    <t>RAIS Pilar 190-CA stållucka-bakansluten</t>
  </si>
  <si>
    <t>5708252317543</t>
  </si>
  <si>
    <t>RA16-014181</t>
  </si>
  <si>
    <t>RAIS Pilar 190-glaslucka-toppansluten</t>
  </si>
  <si>
    <t>5708252317673</t>
  </si>
  <si>
    <t>RA16-014183</t>
  </si>
  <si>
    <t>5708252317697</t>
  </si>
  <si>
    <t>RA16-01418306</t>
  </si>
  <si>
    <t>RAIS Pilar 190-glaslucka-airkit bak-toppansluten</t>
  </si>
  <si>
    <t>5708252323209</t>
  </si>
  <si>
    <t>RA16-014190</t>
  </si>
  <si>
    <t>5708252314283</t>
  </si>
  <si>
    <t>RA16-01419006</t>
  </si>
  <si>
    <t>5708252323223</t>
  </si>
  <si>
    <t>RA16-01419007</t>
  </si>
  <si>
    <t>RAIS Pilar 190-glaslucka-airkit botten-toppansluten</t>
  </si>
  <si>
    <t>5708252323292</t>
  </si>
  <si>
    <t>RA16-014283</t>
  </si>
  <si>
    <t>RAIS Pilar 190-CA glaslucka-toppansluten</t>
  </si>
  <si>
    <t>5708252317758</t>
  </si>
  <si>
    <t>RA16-014285</t>
  </si>
  <si>
    <t>5708252389571</t>
  </si>
  <si>
    <t>RA16-014290</t>
  </si>
  <si>
    <t>5708252314290</t>
  </si>
  <si>
    <t>RA16-01429006</t>
  </si>
  <si>
    <t>RAIS Pilar 190-CA glaslucka-airkit bak-toppansluten</t>
  </si>
  <si>
    <t>5708252323506</t>
  </si>
  <si>
    <t>RA16-01429007</t>
  </si>
  <si>
    <t>RAIS Pilar 190-CA glaslucka-airkit botten-toppansluten</t>
  </si>
  <si>
    <t>5708252323575</t>
  </si>
  <si>
    <t>RA16-014295</t>
  </si>
  <si>
    <t>5708252317772</t>
  </si>
  <si>
    <t>RA16-014490</t>
  </si>
  <si>
    <t>RAIS Pilar 190-EA glaslucka-toppansluten</t>
  </si>
  <si>
    <t>5708252314306</t>
  </si>
  <si>
    <t>RA16-01449007</t>
  </si>
  <si>
    <t>RAIS Pilar 190-EA glaslucka-airkit botten-toppansluten</t>
  </si>
  <si>
    <t>5708252323858</t>
  </si>
  <si>
    <t>RA16-015181</t>
  </si>
  <si>
    <t>RAIS Pilar 190-stållucka-toppansluten</t>
  </si>
  <si>
    <t>5708252317857</t>
  </si>
  <si>
    <t>RA16-01518107</t>
  </si>
  <si>
    <t>RAIS Pilar 190-stållucka-airkit botten-toppansluten</t>
  </si>
  <si>
    <t>5708252324251</t>
  </si>
  <si>
    <t>RA16-015183</t>
  </si>
  <si>
    <t>5708252317871</t>
  </si>
  <si>
    <t>RA16-015185</t>
  </si>
  <si>
    <t>5708252389670</t>
  </si>
  <si>
    <t>RA16-015190</t>
  </si>
  <si>
    <t>5708252314313</t>
  </si>
  <si>
    <t>RA16-015195</t>
  </si>
  <si>
    <t>5708252317895</t>
  </si>
  <si>
    <t>RA16-015270</t>
  </si>
  <si>
    <t>RAIS Pilar 190-CA stållucka-toppansluten</t>
  </si>
  <si>
    <t>5708252317901</t>
  </si>
  <si>
    <t>RA16-015281</t>
  </si>
  <si>
    <t>5708252317918</t>
  </si>
  <si>
    <t>RA16-015283</t>
  </si>
  <si>
    <t>5708252317932</t>
  </si>
  <si>
    <t>RA16-015290</t>
  </si>
  <si>
    <t>5708252314320</t>
  </si>
  <si>
    <t>RA16-01529006</t>
  </si>
  <si>
    <t>RAIS Pilar 190-CA stållucka-airkit bak-toppansluten</t>
  </si>
  <si>
    <t>5708252325043</t>
  </si>
  <si>
    <t>RA16-015295</t>
  </si>
  <si>
    <t>5708252317956</t>
  </si>
  <si>
    <t>RA17-010190</t>
  </si>
  <si>
    <t>RAIS 500-1-frontmodell-glaslucka</t>
  </si>
  <si>
    <t>500-1</t>
  </si>
  <si>
    <t>5708252354715</t>
  </si>
  <si>
    <t>RA17-012190</t>
  </si>
  <si>
    <t>RAIS 500-1-frontmodell-stållucka</t>
  </si>
  <si>
    <t>5708252354722</t>
  </si>
  <si>
    <t>RA17-020190</t>
  </si>
  <si>
    <t>RAIS 500-2-hörnmodell höger-glaslucka</t>
  </si>
  <si>
    <t>500-2</t>
  </si>
  <si>
    <t>5708252354739</t>
  </si>
  <si>
    <t>RA17-022190</t>
  </si>
  <si>
    <t>RAIS 500-2-hörnmodell höger-stållucka</t>
  </si>
  <si>
    <t>5708252354746</t>
  </si>
  <si>
    <t>RA17-030190</t>
  </si>
  <si>
    <t>RAIS 500-2-hörnmodell vänster-glaslucka</t>
  </si>
  <si>
    <t>5708252354753</t>
  </si>
  <si>
    <t>RA17-032190</t>
  </si>
  <si>
    <t>RAIS 500-2-hörnmodell vänster-stållucka</t>
  </si>
  <si>
    <t>5708252354760</t>
  </si>
  <si>
    <t>RA17-040190</t>
  </si>
  <si>
    <t>RAIS 500-3-3-sidig modell-glaslucka</t>
  </si>
  <si>
    <t>500-3</t>
  </si>
  <si>
    <t>5708252354777</t>
  </si>
  <si>
    <t>RA17-042190</t>
  </si>
  <si>
    <t>RAIS 500-3-3-sidig modell-stållucka</t>
  </si>
  <si>
    <t>5708252354784</t>
  </si>
  <si>
    <t>RA2248002</t>
  </si>
  <si>
    <t>RAIS Visio 2L-hörn vänster inkl.täckram</t>
  </si>
  <si>
    <t>Visio 2L</t>
  </si>
  <si>
    <t>5708252316690</t>
  </si>
  <si>
    <t>RA2248003</t>
  </si>
  <si>
    <t>RAIS Visio 2L-hörn höger inkl.täckram</t>
  </si>
  <si>
    <t>5708252316706</t>
  </si>
  <si>
    <t>RA2248004</t>
  </si>
  <si>
    <t>RAIS Visio 3L-(3-sidig) inkl.täckram</t>
  </si>
  <si>
    <t>Visio 3L</t>
  </si>
  <si>
    <t>5708252310216</t>
  </si>
  <si>
    <t>RA2248006</t>
  </si>
  <si>
    <t>RAIS Visio 2L-hörn vänster exkl.täckram</t>
  </si>
  <si>
    <t>5708252316713</t>
  </si>
  <si>
    <t>RA2248007</t>
  </si>
  <si>
    <t>RAIS Visio 2L-hörn höger exkl.täckram</t>
  </si>
  <si>
    <t>5708252316737</t>
  </si>
  <si>
    <t>RA2248008</t>
  </si>
  <si>
    <t>RAIS Visio 3L-(3-sidig) exkl.täckram</t>
  </si>
  <si>
    <t>5708252310223</t>
  </si>
  <si>
    <t>RA2249002</t>
  </si>
  <si>
    <t>5708252316652</t>
  </si>
  <si>
    <t>RA2249003</t>
  </si>
  <si>
    <t>5708252316669</t>
  </si>
  <si>
    <t>RA2249004</t>
  </si>
  <si>
    <t>5708252310193</t>
  </si>
  <si>
    <t>RA2249006</t>
  </si>
  <si>
    <t>5708252316676</t>
  </si>
  <si>
    <t>RA2249007</t>
  </si>
  <si>
    <t>5708252316683</t>
  </si>
  <si>
    <t>RA2249008</t>
  </si>
  <si>
    <t>5708252310209</t>
  </si>
  <si>
    <t>RA23-010590</t>
  </si>
  <si>
    <t>RAIS 600 RD-glaslucka vänster</t>
  </si>
  <si>
    <t>600 RD</t>
  </si>
  <si>
    <t>5708252416987</t>
  </si>
  <si>
    <t>RA23-010690</t>
  </si>
  <si>
    <t>RAIS 600 RD-glaslucka höger</t>
  </si>
  <si>
    <t>5708252416994</t>
  </si>
  <si>
    <t>RA23-010790</t>
  </si>
  <si>
    <t>RAIS 600 RD-glaslucka h+v</t>
  </si>
  <si>
    <t>5708252417007</t>
  </si>
  <si>
    <t>RA23-012590</t>
  </si>
  <si>
    <t>RAIS 600 RD-stållucka vänster</t>
  </si>
  <si>
    <t>5708252417045</t>
  </si>
  <si>
    <t>RA23-012690</t>
  </si>
  <si>
    <t>RAIS 600 RD-stållucka höger</t>
  </si>
  <si>
    <t>5708252417052</t>
  </si>
  <si>
    <t>RA23-012790</t>
  </si>
  <si>
    <t>RAIS 600 RD-stållucka h+v</t>
  </si>
  <si>
    <t>5708252417069</t>
  </si>
  <si>
    <t>RA23-020590</t>
  </si>
  <si>
    <t>RAIS 600 T-glaslucka vänster</t>
  </si>
  <si>
    <t>600 T</t>
  </si>
  <si>
    <t>5708252424258</t>
  </si>
  <si>
    <t>RA23-020690</t>
  </si>
  <si>
    <t>RAIS 600 T-glaslucka höger</t>
  </si>
  <si>
    <t>5708252424265</t>
  </si>
  <si>
    <t>RA23-020790</t>
  </si>
  <si>
    <t>RAIS 600 T-glaslucka h+v</t>
  </si>
  <si>
    <t>5708252424272</t>
  </si>
  <si>
    <t>RA23-022590</t>
  </si>
  <si>
    <t>RAIS 600 T-stållucka vänster</t>
  </si>
  <si>
    <t>5708252424289</t>
  </si>
  <si>
    <t>RA23-022690</t>
  </si>
  <si>
    <t>RAIS 600 T-stållucka höger</t>
  </si>
  <si>
    <t>5708252424296</t>
  </si>
  <si>
    <t>RA23-022790</t>
  </si>
  <si>
    <t>RAIS 600 T-stållucka h+v</t>
  </si>
  <si>
    <t>5708252424302</t>
  </si>
  <si>
    <t>RA23-030570</t>
  </si>
  <si>
    <t>RAIS 600 RD MAX-glaslucka vänster</t>
  </si>
  <si>
    <t>600 RD MAX</t>
  </si>
  <si>
    <t>5708252425873</t>
  </si>
  <si>
    <t>RA23-030581</t>
  </si>
  <si>
    <t>5708252425880</t>
  </si>
  <si>
    <t>RA23-030583</t>
  </si>
  <si>
    <t>5708252425897</t>
  </si>
  <si>
    <t>RA23-030585</t>
  </si>
  <si>
    <t>5708252425903</t>
  </si>
  <si>
    <t>RA23-030590</t>
  </si>
  <si>
    <t>5708252425866</t>
  </si>
  <si>
    <t>RA23-030595</t>
  </si>
  <si>
    <t>5708252425910</t>
  </si>
  <si>
    <t>RA23-030670</t>
  </si>
  <si>
    <t>RAIS 600 RD MAX-glaslucka höger</t>
  </si>
  <si>
    <t>5708252425934</t>
  </si>
  <si>
    <t>RA23-030681</t>
  </si>
  <si>
    <t>5708252425941</t>
  </si>
  <si>
    <t>RA23-030683</t>
  </si>
  <si>
    <t>5708252425958</t>
  </si>
  <si>
    <t>RA23-030685</t>
  </si>
  <si>
    <t>5708252425965</t>
  </si>
  <si>
    <t>RA23-030690</t>
  </si>
  <si>
    <t>5708252425972</t>
  </si>
  <si>
    <t>RA23-030695</t>
  </si>
  <si>
    <t>5708252425989</t>
  </si>
  <si>
    <t>RA23-030770</t>
  </si>
  <si>
    <t>RAIS 600 RD MAX-glaslucka h+v</t>
  </si>
  <si>
    <t>5708252425996</t>
  </si>
  <si>
    <t>RA23-030781</t>
  </si>
  <si>
    <t>5708252426009</t>
  </si>
  <si>
    <t>RA23-030783</t>
  </si>
  <si>
    <t>5708252426016</t>
  </si>
  <si>
    <t>RA23-030785</t>
  </si>
  <si>
    <t>5708252426023</t>
  </si>
  <si>
    <t>RA23-030790</t>
  </si>
  <si>
    <t>5708252426030</t>
  </si>
  <si>
    <t>RA23-030795</t>
  </si>
  <si>
    <t>5708252426047</t>
  </si>
  <si>
    <t>RA23-032570</t>
  </si>
  <si>
    <t>RAIS 600 RD MAX-stållucka vänster</t>
  </si>
  <si>
    <t>5708252426115</t>
  </si>
  <si>
    <t>RA23-032581</t>
  </si>
  <si>
    <t>5708252426122</t>
  </si>
  <si>
    <t>RA23-032583</t>
  </si>
  <si>
    <t>5708252426412</t>
  </si>
  <si>
    <t>RA23-032585</t>
  </si>
  <si>
    <t>5708252426146</t>
  </si>
  <si>
    <t>RA23-032590</t>
  </si>
  <si>
    <t>5708252426153</t>
  </si>
  <si>
    <t>RA23-032595</t>
  </si>
  <si>
    <t>5708252426160</t>
  </si>
  <si>
    <t>RA23-032670</t>
  </si>
  <si>
    <t>RAIS 600 RD MAX-stållucka höger</t>
  </si>
  <si>
    <t>5708252426177</t>
  </si>
  <si>
    <t>RA23-032681</t>
  </si>
  <si>
    <t>5708252426184</t>
  </si>
  <si>
    <t>RA23-032683</t>
  </si>
  <si>
    <t>5708252426191</t>
  </si>
  <si>
    <t>RA23-032685</t>
  </si>
  <si>
    <t>5708252426207</t>
  </si>
  <si>
    <t>RA23-032690</t>
  </si>
  <si>
    <t>5708252426214</t>
  </si>
  <si>
    <t>RA23-032695</t>
  </si>
  <si>
    <t>5708252426221</t>
  </si>
  <si>
    <t>RA23-032770</t>
  </si>
  <si>
    <t>RAIS 600 RD MAX-stållucka h+v</t>
  </si>
  <si>
    <t>5708252426238</t>
  </si>
  <si>
    <t>RA23-032781</t>
  </si>
  <si>
    <t>5708252426245</t>
  </si>
  <si>
    <t>RA23-032783</t>
  </si>
  <si>
    <t>5708252426252</t>
  </si>
  <si>
    <t>RA23-032785</t>
  </si>
  <si>
    <t>5708252426269</t>
  </si>
  <si>
    <t>RA23-032790</t>
  </si>
  <si>
    <t>5708252426276</t>
  </si>
  <si>
    <t>RA23-032795</t>
  </si>
  <si>
    <t>5708252426283</t>
  </si>
  <si>
    <t>RA27181</t>
  </si>
  <si>
    <t>RAIS Viva L 100-glaslucka</t>
  </si>
  <si>
    <t>Viva L 100</t>
  </si>
  <si>
    <t>5708252257948</t>
  </si>
  <si>
    <t>RA27185</t>
  </si>
  <si>
    <t>5708252391024</t>
  </si>
  <si>
    <t>RA27190</t>
  </si>
  <si>
    <t>5708252256378</t>
  </si>
  <si>
    <t>RA27195</t>
  </si>
  <si>
    <t>5708252257955</t>
  </si>
  <si>
    <t>RA27270</t>
  </si>
  <si>
    <t>RAIS Viva L 100-glaslucka m.sidoglas</t>
  </si>
  <si>
    <t>5708252257962</t>
  </si>
  <si>
    <t>RA27281</t>
  </si>
  <si>
    <t>5708252257993</t>
  </si>
  <si>
    <t>RA27283</t>
  </si>
  <si>
    <t>5708252257979</t>
  </si>
  <si>
    <t>RA27285</t>
  </si>
  <si>
    <t>5708252391109</t>
  </si>
  <si>
    <t>RA27290</t>
  </si>
  <si>
    <t>5708252256590</t>
  </si>
  <si>
    <t>RA27295</t>
  </si>
  <si>
    <t>5708252258006</t>
  </si>
  <si>
    <t>RA27370</t>
  </si>
  <si>
    <t>RAIS Viva L 100-CA glaslucka</t>
  </si>
  <si>
    <t>5708252258013</t>
  </si>
  <si>
    <t>RA27390</t>
  </si>
  <si>
    <t>5708252256767</t>
  </si>
  <si>
    <t>RA2739007</t>
  </si>
  <si>
    <t>RAIS Viva L 100-CA glaslucka m.airkit botten</t>
  </si>
  <si>
    <t>5708252260863</t>
  </si>
  <si>
    <t>RA27470</t>
  </si>
  <si>
    <t>RAIS Viva L 100-CA glaslucka m.sidoglas</t>
  </si>
  <si>
    <t>5708252258068</t>
  </si>
  <si>
    <t>RA27490</t>
  </si>
  <si>
    <t>5708252256828</t>
  </si>
  <si>
    <t>RA27570</t>
  </si>
  <si>
    <t>RAIS Viva L 100-stållucka</t>
  </si>
  <si>
    <t>5708252258112</t>
  </si>
  <si>
    <t>RA2757004</t>
  </si>
  <si>
    <t>RAIS Viva L 100 med bakugn-stållucka</t>
  </si>
  <si>
    <t>Viva L 100 bakug</t>
  </si>
  <si>
    <t>5708252399839</t>
  </si>
  <si>
    <t>RA275700406</t>
  </si>
  <si>
    <t>RAIS Viva L 100 med bakugn-stållucka m.airkit bak</t>
  </si>
  <si>
    <t>5708252399891</t>
  </si>
  <si>
    <t>RA275700407</t>
  </si>
  <si>
    <t>RAIS Viva L 100 med bakugn-stållucka m.airkit botten</t>
  </si>
  <si>
    <t>5708252399952</t>
  </si>
  <si>
    <t>RA2757006</t>
  </si>
  <si>
    <t>RAIS Viva L 100-stållucka m.airkit bak</t>
  </si>
  <si>
    <t>5708252262911</t>
  </si>
  <si>
    <t>RA27581</t>
  </si>
  <si>
    <t>5708252258143</t>
  </si>
  <si>
    <t>RA2758104</t>
  </si>
  <si>
    <t>5708252399846</t>
  </si>
  <si>
    <t>RA275810406</t>
  </si>
  <si>
    <t>5708252399907</t>
  </si>
  <si>
    <t>RA275810407</t>
  </si>
  <si>
    <t>5708252399969</t>
  </si>
  <si>
    <t>RA2758106</t>
  </si>
  <si>
    <t>5708252262942</t>
  </si>
  <si>
    <t>RA27583</t>
  </si>
  <si>
    <t>5708252258129</t>
  </si>
  <si>
    <t>RA2758304</t>
  </si>
  <si>
    <t>5708252399853</t>
  </si>
  <si>
    <t>RA275830406</t>
  </si>
  <si>
    <t>5708252399914</t>
  </si>
  <si>
    <t>RA275830407</t>
  </si>
  <si>
    <t>5708252399976</t>
  </si>
  <si>
    <t>RA27585</t>
  </si>
  <si>
    <t>5708252391284</t>
  </si>
  <si>
    <t>RA2758504</t>
  </si>
  <si>
    <t>5708252399860</t>
  </si>
  <si>
    <t>RA275850406</t>
  </si>
  <si>
    <t>5708252399921</t>
  </si>
  <si>
    <t>RA275850407</t>
  </si>
  <si>
    <t>5708252399983</t>
  </si>
  <si>
    <t>RA27590</t>
  </si>
  <si>
    <t>5708252256859</t>
  </si>
  <si>
    <t>RA2759004</t>
  </si>
  <si>
    <t>5708252399877</t>
  </si>
  <si>
    <t>RA275900406</t>
  </si>
  <si>
    <t>5708252399938</t>
  </si>
  <si>
    <t>RA275900407</t>
  </si>
  <si>
    <t>5708252399990</t>
  </si>
  <si>
    <t>RA2759007</t>
  </si>
  <si>
    <t>RAIS Viva L 100-stållucka m.airkit botten</t>
  </si>
  <si>
    <t>5708252260986</t>
  </si>
  <si>
    <t>RA27595</t>
  </si>
  <si>
    <t>5708252258150</t>
  </si>
  <si>
    <t>RA2759504</t>
  </si>
  <si>
    <t>5708252399884</t>
  </si>
  <si>
    <t>RA275950406</t>
  </si>
  <si>
    <t>5708252399945</t>
  </si>
  <si>
    <t>RA275950407</t>
  </si>
  <si>
    <t>5708252400009</t>
  </si>
  <si>
    <t>RA27670</t>
  </si>
  <si>
    <t>RAIS Viva L 100-stållucka m.sidoglas</t>
  </si>
  <si>
    <t>5708252258167</t>
  </si>
  <si>
    <t>RA27681</t>
  </si>
  <si>
    <t>RA27683</t>
  </si>
  <si>
    <t>5708252258174</t>
  </si>
  <si>
    <t>RA27685</t>
  </si>
  <si>
    <t>5708252391345</t>
  </si>
  <si>
    <t>RA27690</t>
  </si>
  <si>
    <t>5708252256873</t>
  </si>
  <si>
    <t>RA27695</t>
  </si>
  <si>
    <t>5708252258204</t>
  </si>
  <si>
    <t>RA27770</t>
  </si>
  <si>
    <t>RAIS Viva L 100-CA stållucka</t>
  </si>
  <si>
    <t>5708252258211</t>
  </si>
  <si>
    <t>RA277701507</t>
  </si>
  <si>
    <t>RAIS Viva L 100-CA stållucka m.vridsockel-airkit</t>
  </si>
  <si>
    <t>5708252262072</t>
  </si>
  <si>
    <t>RA27781</t>
  </si>
  <si>
    <t>5708252258242</t>
  </si>
  <si>
    <t>RA27783</t>
  </si>
  <si>
    <t>5708252258228</t>
  </si>
  <si>
    <t>RA27785</t>
  </si>
  <si>
    <t>5708252391574</t>
  </si>
  <si>
    <t>RA27790</t>
  </si>
  <si>
    <t>5708252257009</t>
  </si>
  <si>
    <t>RA27795</t>
  </si>
  <si>
    <t>5708252258259</t>
  </si>
  <si>
    <t>RA27870</t>
  </si>
  <si>
    <t>RAIS Viva L 100-CA stållucka m.sidoglas</t>
  </si>
  <si>
    <t>5708252258266</t>
  </si>
  <si>
    <t>RA27881</t>
  </si>
  <si>
    <t>5708252258297</t>
  </si>
  <si>
    <t>RA27883</t>
  </si>
  <si>
    <t>5708252258273</t>
  </si>
  <si>
    <t>RA27885</t>
  </si>
  <si>
    <t>5708252391635</t>
  </si>
  <si>
    <t>RA27890</t>
  </si>
  <si>
    <t>5708252257016</t>
  </si>
  <si>
    <t>RA27895</t>
  </si>
  <si>
    <t>5708252258303</t>
  </si>
  <si>
    <t>RA27970</t>
  </si>
  <si>
    <t>RAIS Viva L 120-glaslucka</t>
  </si>
  <si>
    <t>Viva L 120</t>
  </si>
  <si>
    <t>5708252258310</t>
  </si>
  <si>
    <t>RA27981</t>
  </si>
  <si>
    <t>5708252258341</t>
  </si>
  <si>
    <t>RA27983</t>
  </si>
  <si>
    <t>5708252258327</t>
  </si>
  <si>
    <t>RA27990</t>
  </si>
  <si>
    <t>5708252257221</t>
  </si>
  <si>
    <t>RA2799007</t>
  </si>
  <si>
    <t>RAIS Viva L 120-glaslucka m.airkit botten</t>
  </si>
  <si>
    <t>5708252261228</t>
  </si>
  <si>
    <t>RA28070</t>
  </si>
  <si>
    <t>RAIS Viva L 120-glaslucka m.sidoglas</t>
  </si>
  <si>
    <t>5708252258365</t>
  </si>
  <si>
    <t>RA28083</t>
  </si>
  <si>
    <t>5708252258372</t>
  </si>
  <si>
    <t>RA28085</t>
  </si>
  <si>
    <t>5708252391758</t>
  </si>
  <si>
    <t>RA28090</t>
  </si>
  <si>
    <t>5708252257238</t>
  </si>
  <si>
    <t>RA28095</t>
  </si>
  <si>
    <t>5708252258402</t>
  </si>
  <si>
    <t>RA28170</t>
  </si>
  <si>
    <t>RAIS Viva L 120-CA glaslucka</t>
  </si>
  <si>
    <t>5708252258419</t>
  </si>
  <si>
    <t>RA28183</t>
  </si>
  <si>
    <t>5708252253704</t>
  </si>
  <si>
    <t>RA28185</t>
  </si>
  <si>
    <t>5708252391819</t>
  </si>
  <si>
    <t>RA281851507</t>
  </si>
  <si>
    <t>RAIS Viva L 120-CA glaslucka m.vridsockel-airkit</t>
  </si>
  <si>
    <t>5708252391864</t>
  </si>
  <si>
    <t>RA28190</t>
  </si>
  <si>
    <t>5708252257269</t>
  </si>
  <si>
    <t>RA281901507</t>
  </si>
  <si>
    <t>5708252262300</t>
  </si>
  <si>
    <t>RA28195</t>
  </si>
  <si>
    <t>5708252258440</t>
  </si>
  <si>
    <t>RA281951507</t>
  </si>
  <si>
    <t>5708252262355</t>
  </si>
  <si>
    <t>RA28270</t>
  </si>
  <si>
    <t>RAIS Viva L 120-CA glaslucka m.sidoglas</t>
  </si>
  <si>
    <t>5708252258457</t>
  </si>
  <si>
    <t>RA28283</t>
  </si>
  <si>
    <t>5708252258464</t>
  </si>
  <si>
    <t>RA28285</t>
  </si>
  <si>
    <t>5708252391871</t>
  </si>
  <si>
    <t>RA28290</t>
  </si>
  <si>
    <t>5708252257276</t>
  </si>
  <si>
    <t>RA2829015</t>
  </si>
  <si>
    <t>RAIS Viva L 120-CA glaslucka m.sidoglas-vridsockel</t>
  </si>
  <si>
    <t>5708252259683</t>
  </si>
  <si>
    <t>RA28295</t>
  </si>
  <si>
    <t>5708252258495</t>
  </si>
  <si>
    <t>RA28370</t>
  </si>
  <si>
    <t>RAIS Viva L 120-stållucka</t>
  </si>
  <si>
    <t>5708252258501</t>
  </si>
  <si>
    <t>RA28381</t>
  </si>
  <si>
    <t>5708252258532</t>
  </si>
  <si>
    <t>RA28383</t>
  </si>
  <si>
    <t>5708252258518</t>
  </si>
  <si>
    <t>RA28385</t>
  </si>
  <si>
    <t>5708252391932</t>
  </si>
  <si>
    <t>RA2838515</t>
  </si>
  <si>
    <t>RAIS Viva L 120-stållucka m.vridsockel</t>
  </si>
  <si>
    <t>5708252391970</t>
  </si>
  <si>
    <t>RA28390</t>
  </si>
  <si>
    <t>5708252257283</t>
  </si>
  <si>
    <t>RA28395</t>
  </si>
  <si>
    <t>5708252258549</t>
  </si>
  <si>
    <t>RA2839515</t>
  </si>
  <si>
    <t>5708252259799</t>
  </si>
  <si>
    <t>RA28470</t>
  </si>
  <si>
    <t>RAIS Viva L 120-stållucka m.sidoglas</t>
  </si>
  <si>
    <t>5708252258556</t>
  </si>
  <si>
    <t>RA284701507</t>
  </si>
  <si>
    <t>RAIS Viva L 120-stållucka m.sidoglas-vridsockel-airkit</t>
  </si>
  <si>
    <t>5708252262492</t>
  </si>
  <si>
    <t>RA28481</t>
  </si>
  <si>
    <t>5708252258587</t>
  </si>
  <si>
    <t>RA28483</t>
  </si>
  <si>
    <t>5708252258563</t>
  </si>
  <si>
    <t>RA28485</t>
  </si>
  <si>
    <t>5708252391994</t>
  </si>
  <si>
    <t>RA28490</t>
  </si>
  <si>
    <t>5708252257290</t>
  </si>
  <si>
    <t>RA2849015</t>
  </si>
  <si>
    <t>RAIS Viva L 120-stållucka m.sidoglas-vridsockel</t>
  </si>
  <si>
    <t>5708252259805</t>
  </si>
  <si>
    <t>RA284901507</t>
  </si>
  <si>
    <t>5708252262485</t>
  </si>
  <si>
    <t>RA28495</t>
  </si>
  <si>
    <t>5708252258594</t>
  </si>
  <si>
    <t>RA28570</t>
  </si>
  <si>
    <t>RAIS Viva L 120-CA stållucka</t>
  </si>
  <si>
    <t>5708252258617</t>
  </si>
  <si>
    <t>RA28581</t>
  </si>
  <si>
    <t>5708252258648</t>
  </si>
  <si>
    <t>RA28583</t>
  </si>
  <si>
    <t>5708252258624</t>
  </si>
  <si>
    <t>RA28585</t>
  </si>
  <si>
    <t>5708252392052</t>
  </si>
  <si>
    <t>RA2858515</t>
  </si>
  <si>
    <t>RAIS Viva L 120-CA stållucka m.vridsockel</t>
  </si>
  <si>
    <t>5708252392090</t>
  </si>
  <si>
    <t>RA28590</t>
  </si>
  <si>
    <t>5708252253711</t>
  </si>
  <si>
    <t>RA2859015</t>
  </si>
  <si>
    <t>5708252259867</t>
  </si>
  <si>
    <t>RA28595</t>
  </si>
  <si>
    <t>5708252258655</t>
  </si>
  <si>
    <t>RA2859515</t>
  </si>
  <si>
    <t>5708252259911</t>
  </si>
  <si>
    <t>RA28670</t>
  </si>
  <si>
    <t>RAIS Viva L 120-CA stållucka m.sidoglas</t>
  </si>
  <si>
    <t>5708252258662</t>
  </si>
  <si>
    <t>RA2867015</t>
  </si>
  <si>
    <t>RAIS Viva L 120-CA stållucka m.sidoglas-vridsockel</t>
  </si>
  <si>
    <t>5708252259935</t>
  </si>
  <si>
    <t>RA286701507</t>
  </si>
  <si>
    <t>RAIS Viva L 120-CA stållucka m.sidoglas-vridsockel-airkit</t>
  </si>
  <si>
    <t>5708252262614</t>
  </si>
  <si>
    <t>RA28681</t>
  </si>
  <si>
    <t>5708252258716</t>
  </si>
  <si>
    <t>RA2868215</t>
  </si>
  <si>
    <t>Silver</t>
  </si>
  <si>
    <t>5708252259959</t>
  </si>
  <si>
    <t>RA28683</t>
  </si>
  <si>
    <t>5708252258679</t>
  </si>
  <si>
    <t>RA28685</t>
  </si>
  <si>
    <t>5708252392113</t>
  </si>
  <si>
    <t>RA28690</t>
  </si>
  <si>
    <t>5708252257306</t>
  </si>
  <si>
    <t>RA2869015</t>
  </si>
  <si>
    <t>5708252259928</t>
  </si>
  <si>
    <t>RA28695</t>
  </si>
  <si>
    <t>5708252258723</t>
  </si>
  <si>
    <t>RA28781</t>
  </si>
  <si>
    <t>RAIS Viva L 160-glaslucka</t>
  </si>
  <si>
    <t>Viva L 160</t>
  </si>
  <si>
    <t>5708252270008</t>
  </si>
  <si>
    <t>RA28785</t>
  </si>
  <si>
    <t>5708252392175</t>
  </si>
  <si>
    <t>RA28790</t>
  </si>
  <si>
    <t>5708252269521</t>
  </si>
  <si>
    <t>RA28795</t>
  </si>
  <si>
    <t>5708252270244</t>
  </si>
  <si>
    <t>RA28885</t>
  </si>
  <si>
    <t>RAIS Viva L 160-glaslucka m.sidoglas</t>
  </si>
  <si>
    <t>5708252392236</t>
  </si>
  <si>
    <t>RA28890</t>
  </si>
  <si>
    <t>5708252270343</t>
  </si>
  <si>
    <t>RA28895</t>
  </si>
  <si>
    <t>5708252270541</t>
  </si>
  <si>
    <t>RA28970</t>
  </si>
  <si>
    <t>RAIS Viva L 160-CA glaslucka</t>
  </si>
  <si>
    <t>5708252270893</t>
  </si>
  <si>
    <t>RA28985</t>
  </si>
  <si>
    <t>5708252392298</t>
  </si>
  <si>
    <t>RA28990</t>
  </si>
  <si>
    <t>5708252270640</t>
  </si>
  <si>
    <t>RA28995</t>
  </si>
  <si>
    <t>5708252270848</t>
  </si>
  <si>
    <t>RA29070</t>
  </si>
  <si>
    <t>RAIS Viva L 160-CA glaslucka m.sidoglas</t>
  </si>
  <si>
    <t>5708252271203</t>
  </si>
  <si>
    <t>RA29081</t>
  </si>
  <si>
    <t>5708252271043</t>
  </si>
  <si>
    <t>RA29085</t>
  </si>
  <si>
    <t>5708252392359</t>
  </si>
  <si>
    <t>RA290851507</t>
  </si>
  <si>
    <t>RAIS Viva L 160-CA glaslucka m.sidoglas-vridsockel-airkit</t>
  </si>
  <si>
    <t>5708252392403</t>
  </si>
  <si>
    <t>RA29090</t>
  </si>
  <si>
    <t>5708252270947</t>
  </si>
  <si>
    <t>RA29095</t>
  </si>
  <si>
    <t>5708252271159</t>
  </si>
  <si>
    <t>RA290951507</t>
  </si>
  <si>
    <t>5708252271197</t>
  </si>
  <si>
    <t>RA29170</t>
  </si>
  <si>
    <t>RAIS Viva L 160-stållucka</t>
  </si>
  <si>
    <t>5708252271500</t>
  </si>
  <si>
    <t>RA29181</t>
  </si>
  <si>
    <t>5708252271302</t>
  </si>
  <si>
    <t>RA29183</t>
  </si>
  <si>
    <t>5708252271401</t>
  </si>
  <si>
    <t>RA2918306</t>
  </si>
  <si>
    <t>RAIS Viva L 160-stållucka m.airkit botten</t>
  </si>
  <si>
    <t>5708252271418</t>
  </si>
  <si>
    <t>RA29190</t>
  </si>
  <si>
    <t>5708252271258</t>
  </si>
  <si>
    <t>RA29270</t>
  </si>
  <si>
    <t>RAIS Viva L 160-stållucka m.sidoglas</t>
  </si>
  <si>
    <t>5708252271807</t>
  </si>
  <si>
    <t>RA2927015</t>
  </si>
  <si>
    <t>RAIS Viva L 160-stållucka m.sidoglas-vridsockel</t>
  </si>
  <si>
    <t>5708252271838</t>
  </si>
  <si>
    <t>RA292701507</t>
  </si>
  <si>
    <t>RAIS Viva L 160-stållucka m.sidoglas-vridsockel-airkit</t>
  </si>
  <si>
    <t>5708252271845</t>
  </si>
  <si>
    <t>RA29281</t>
  </si>
  <si>
    <t>5708252271609</t>
  </si>
  <si>
    <t>RA2928115</t>
  </si>
  <si>
    <t>5708252271630</t>
  </si>
  <si>
    <t>RA292811507</t>
  </si>
  <si>
    <t>5708252271647</t>
  </si>
  <si>
    <t>RA29283</t>
  </si>
  <si>
    <t>5708252271708</t>
  </si>
  <si>
    <t>RA29285</t>
  </si>
  <si>
    <t>5708252392472</t>
  </si>
  <si>
    <t>RA2928515</t>
  </si>
  <si>
    <t>5708252392519</t>
  </si>
  <si>
    <t>RA292851507</t>
  </si>
  <si>
    <t>5708252392526</t>
  </si>
  <si>
    <t>RA29290</t>
  </si>
  <si>
    <t>5708252271555</t>
  </si>
  <si>
    <t>RA2929015</t>
  </si>
  <si>
    <t>5708252271586</t>
  </si>
  <si>
    <t>RA292901507</t>
  </si>
  <si>
    <t>5708252271593</t>
  </si>
  <si>
    <t>RA29295</t>
  </si>
  <si>
    <t>5708252271753</t>
  </si>
  <si>
    <t>RA2929515</t>
  </si>
  <si>
    <t>5708252271784</t>
  </si>
  <si>
    <t>RA292951507</t>
  </si>
  <si>
    <t>5708252271791</t>
  </si>
  <si>
    <t>RA29370</t>
  </si>
  <si>
    <t>RAIS Viva L 160-CA stållucka</t>
  </si>
  <si>
    <t>5708252272101</t>
  </si>
  <si>
    <t>RA29383</t>
  </si>
  <si>
    <t>5708252272002</t>
  </si>
  <si>
    <t>RA29385</t>
  </si>
  <si>
    <t>5708252392533</t>
  </si>
  <si>
    <t>RA29390</t>
  </si>
  <si>
    <t>5708252271852</t>
  </si>
  <si>
    <t>RA29395</t>
  </si>
  <si>
    <t>5708252272057</t>
  </si>
  <si>
    <t>RA29470</t>
  </si>
  <si>
    <t>RAIS Viva L 160-CA stållucka m.sidoglas</t>
  </si>
  <si>
    <t>5708252272415</t>
  </si>
  <si>
    <t>RA29481</t>
  </si>
  <si>
    <t>5708252272217</t>
  </si>
  <si>
    <t>RA29483</t>
  </si>
  <si>
    <t>5708252272316</t>
  </si>
  <si>
    <t>RA29485</t>
  </si>
  <si>
    <t>5708252392595</t>
  </si>
  <si>
    <t>RA29490</t>
  </si>
  <si>
    <t>5708252272163</t>
  </si>
  <si>
    <t>RA2949015</t>
  </si>
  <si>
    <t>RAIS Viva L 160-CA stållucka m.sidoglas-vridsockel</t>
  </si>
  <si>
    <t>5708252272194</t>
  </si>
  <si>
    <t>RA29495</t>
  </si>
  <si>
    <t>5708252272361</t>
  </si>
  <si>
    <t>RA29583</t>
  </si>
  <si>
    <t>RAIS Viva L 140-glaslucka</t>
  </si>
  <si>
    <t>Viva L 140</t>
  </si>
  <si>
    <t>5708252337954</t>
  </si>
  <si>
    <t>RA29590</t>
  </si>
  <si>
    <t>5708252337961</t>
  </si>
  <si>
    <t>RA29685</t>
  </si>
  <si>
    <t>RAIS Viva L 140-glaslucka m.sidoglas</t>
  </si>
  <si>
    <t>5708252392717</t>
  </si>
  <si>
    <t>RA29690</t>
  </si>
  <si>
    <t>5708252338029</t>
  </si>
  <si>
    <t>RA29695</t>
  </si>
  <si>
    <t>5708252338036</t>
  </si>
  <si>
    <t>RA29770</t>
  </si>
  <si>
    <t>RAIS Viva L 140-CA glaslucka</t>
  </si>
  <si>
    <t>5708252338043</t>
  </si>
  <si>
    <t>RA29785</t>
  </si>
  <si>
    <t>5708252392779</t>
  </si>
  <si>
    <t>RA29790</t>
  </si>
  <si>
    <t>5708252338081</t>
  </si>
  <si>
    <t>RA29795</t>
  </si>
  <si>
    <t>5708252338098</t>
  </si>
  <si>
    <t>RA29870</t>
  </si>
  <si>
    <t>RAIS Viva L 140-CA glaslucka m.sidoglas</t>
  </si>
  <si>
    <t>5708252338104</t>
  </si>
  <si>
    <t>RA29881</t>
  </si>
  <si>
    <t>5708252338111</t>
  </si>
  <si>
    <t>RA29883</t>
  </si>
  <si>
    <t>5708252338135</t>
  </si>
  <si>
    <t>RA29885</t>
  </si>
  <si>
    <t>5708252392830</t>
  </si>
  <si>
    <t>RA29890</t>
  </si>
  <si>
    <t>5708252338142</t>
  </si>
  <si>
    <t>RA29895</t>
  </si>
  <si>
    <t>5708252338159</t>
  </si>
  <si>
    <t>RA29970</t>
  </si>
  <si>
    <t>RAIS Viva L 140-stållucka</t>
  </si>
  <si>
    <t>5708252338166</t>
  </si>
  <si>
    <t>RA29981</t>
  </si>
  <si>
    <t>5708252338173</t>
  </si>
  <si>
    <t>RA29983</t>
  </si>
  <si>
    <t>5708252338197</t>
  </si>
  <si>
    <t>RA29985</t>
  </si>
  <si>
    <t>5708252392892</t>
  </si>
  <si>
    <t>RA29990</t>
  </si>
  <si>
    <t>5708252338203</t>
  </si>
  <si>
    <t>RA2999007</t>
  </si>
  <si>
    <t>RAIS Viva L 140-stållucka m.airkit botten</t>
  </si>
  <si>
    <t>5708252343283</t>
  </si>
  <si>
    <t>RA29995</t>
  </si>
  <si>
    <t>5708252338210</t>
  </si>
  <si>
    <t>RA30070</t>
  </si>
  <si>
    <t>RAIS Viva L 140-stållucka m.sidoglas</t>
  </si>
  <si>
    <t>5708252338227</t>
  </si>
  <si>
    <t>RA30083</t>
  </si>
  <si>
    <t>5708252338258</t>
  </si>
  <si>
    <t>RA3008307</t>
  </si>
  <si>
    <t>RAIS Viva L 140-stållucka m.sidoglas-airkit botten</t>
  </si>
  <si>
    <t>5708252343573</t>
  </si>
  <si>
    <t>RA30085</t>
  </si>
  <si>
    <t>5708252392953</t>
  </si>
  <si>
    <t>RA30090</t>
  </si>
  <si>
    <t>5708252338265</t>
  </si>
  <si>
    <t>RA30095</t>
  </si>
  <si>
    <t>5708252338272</t>
  </si>
  <si>
    <t>RA30170</t>
  </si>
  <si>
    <t>RAIS Viva L 140-CA stållucka</t>
  </si>
  <si>
    <t>5708252338289</t>
  </si>
  <si>
    <t>RA30181</t>
  </si>
  <si>
    <t>5708252338296</t>
  </si>
  <si>
    <t>RA30185</t>
  </si>
  <si>
    <t>5708252393011</t>
  </si>
  <si>
    <t>RA30190</t>
  </si>
  <si>
    <t>5708252338326</t>
  </si>
  <si>
    <t>RA30195</t>
  </si>
  <si>
    <t>5708252338333</t>
  </si>
  <si>
    <t>RA30270</t>
  </si>
  <si>
    <t>RAIS Viva L 140-CA stållucka m.sidoglas</t>
  </si>
  <si>
    <t>5708252338340</t>
  </si>
  <si>
    <t>RA30283</t>
  </si>
  <si>
    <t>5708252338371</t>
  </si>
  <si>
    <t>RA30285</t>
  </si>
  <si>
    <t>5708252393073</t>
  </si>
  <si>
    <t>RA30290</t>
  </si>
  <si>
    <t>5708252338388</t>
  </si>
  <si>
    <t>RA30295</t>
  </si>
  <si>
    <t>5708252338395</t>
  </si>
  <si>
    <t>RA47181</t>
  </si>
  <si>
    <t>RAIS Juno L-glaslucka</t>
  </si>
  <si>
    <t>Juno L</t>
  </si>
  <si>
    <t>5708252375703</t>
  </si>
  <si>
    <t>RA4718106</t>
  </si>
  <si>
    <t>RAIS Juno L-glaslucka m.airkit bak</t>
  </si>
  <si>
    <t>5708252375710</t>
  </si>
  <si>
    <t>RA4718107</t>
  </si>
  <si>
    <t>RAIS Juno L-glaslucka m.airkit botten</t>
  </si>
  <si>
    <t>5708252375727</t>
  </si>
  <si>
    <t>RA47185</t>
  </si>
  <si>
    <t>5708252393417</t>
  </si>
  <si>
    <t>RA4718506</t>
  </si>
  <si>
    <t>5708252393424</t>
  </si>
  <si>
    <t>RA4718507</t>
  </si>
  <si>
    <t>5708252393431</t>
  </si>
  <si>
    <t>RA47190</t>
  </si>
  <si>
    <t>5708252359420</t>
  </si>
  <si>
    <t>RA4719006</t>
  </si>
  <si>
    <t>5708252359741</t>
  </si>
  <si>
    <t>RA4719007</t>
  </si>
  <si>
    <t>5708252359758</t>
  </si>
  <si>
    <t>RA47195</t>
  </si>
  <si>
    <t>5708252359437</t>
  </si>
  <si>
    <t>RA4719506</t>
  </si>
  <si>
    <t>5708252359789</t>
  </si>
  <si>
    <t>RA4719507</t>
  </si>
  <si>
    <t>5708252359796</t>
  </si>
  <si>
    <t>RA47281</t>
  </si>
  <si>
    <t>RAIS Juno L-glaslucka m.sidoglas</t>
  </si>
  <si>
    <t>5708252375758</t>
  </si>
  <si>
    <t>RA4728106</t>
  </si>
  <si>
    <t>RAIS Juno L-glaslucka m.sidoglas-airkit bak</t>
  </si>
  <si>
    <t>5708252375765</t>
  </si>
  <si>
    <t>RA4728107</t>
  </si>
  <si>
    <t>RAIS Juno L-glaslucka m.sidoglas-airkit botten</t>
  </si>
  <si>
    <t>5708252375772</t>
  </si>
  <si>
    <t>RA47285</t>
  </si>
  <si>
    <t>5708252393530</t>
  </si>
  <si>
    <t>RA4728506</t>
  </si>
  <si>
    <t>5708252393547</t>
  </si>
  <si>
    <t>RA4728507</t>
  </si>
  <si>
    <t>5708252393554</t>
  </si>
  <si>
    <t>RA47290</t>
  </si>
  <si>
    <t>5708252359444</t>
  </si>
  <si>
    <t>RA4729006</t>
  </si>
  <si>
    <t>5708252359826</t>
  </si>
  <si>
    <t>RA4729007</t>
  </si>
  <si>
    <t>5708252359833</t>
  </si>
  <si>
    <t>RA47295</t>
  </si>
  <si>
    <t>5708252359451</t>
  </si>
  <si>
    <t>RA4729506</t>
  </si>
  <si>
    <t>5708252359918</t>
  </si>
  <si>
    <t>RA4729507</t>
  </si>
  <si>
    <t>5708252359901</t>
  </si>
  <si>
    <t>RA47581</t>
  </si>
  <si>
    <t>RAIS Juno L-stållucka</t>
  </si>
  <si>
    <t>5708252375802</t>
  </si>
  <si>
    <t>RA4758106</t>
  </si>
  <si>
    <t>RAIS Juno L-stållucka m.airkit bak</t>
  </si>
  <si>
    <t>5708252375819</t>
  </si>
  <si>
    <t>RA4758107</t>
  </si>
  <si>
    <t>RAIS Juno L-stållucka m.airkit botten</t>
  </si>
  <si>
    <t>5708252375826</t>
  </si>
  <si>
    <t>RA47585</t>
  </si>
  <si>
    <t>5708252393592</t>
  </si>
  <si>
    <t>RA4758506</t>
  </si>
  <si>
    <t>5708252393608</t>
  </si>
  <si>
    <t>RA4758507</t>
  </si>
  <si>
    <t>5708252393615</t>
  </si>
  <si>
    <t>RA47590</t>
  </si>
  <si>
    <t>5708252359642</t>
  </si>
  <si>
    <t>RA4759006</t>
  </si>
  <si>
    <t>5708252360105</t>
  </si>
  <si>
    <t>RA4759007</t>
  </si>
  <si>
    <t>5708252360112</t>
  </si>
  <si>
    <t>RA47595</t>
  </si>
  <si>
    <t>5708252359659</t>
  </si>
  <si>
    <t>RA4759506</t>
  </si>
  <si>
    <t>5708252360174</t>
  </si>
  <si>
    <t>RA4759507</t>
  </si>
  <si>
    <t>5708252360167</t>
  </si>
  <si>
    <t>RA47681</t>
  </si>
  <si>
    <t>RAIS Juno L-stållucka m.sidoglas</t>
  </si>
  <si>
    <t>5708252375857</t>
  </si>
  <si>
    <t>RA4768106</t>
  </si>
  <si>
    <t>RAIS Juno L-stållucka m.sidoglas-airkit bak</t>
  </si>
  <si>
    <t>5708252375864</t>
  </si>
  <si>
    <t>RA4768107</t>
  </si>
  <si>
    <t>RAIS Juno L-stållucka m.sidoglas-airkit botten</t>
  </si>
  <si>
    <t>5708252375871</t>
  </si>
  <si>
    <t>RA47685</t>
  </si>
  <si>
    <t>5708252393646</t>
  </si>
  <si>
    <t>RA4768506</t>
  </si>
  <si>
    <t>5708252393653</t>
  </si>
  <si>
    <t>RA4768507</t>
  </si>
  <si>
    <t>5708252393660</t>
  </si>
  <si>
    <t>RA47690</t>
  </si>
  <si>
    <t>5708252359505</t>
  </si>
  <si>
    <t>RA4769006</t>
  </si>
  <si>
    <t>5708252360181</t>
  </si>
  <si>
    <t>RA4769007</t>
  </si>
  <si>
    <t>5708252360198</t>
  </si>
  <si>
    <t>RA47695</t>
  </si>
  <si>
    <t>5708252359512</t>
  </si>
  <si>
    <t>RA4769506</t>
  </si>
  <si>
    <t>5708252360259</t>
  </si>
  <si>
    <t>RA4769507</t>
  </si>
  <si>
    <t>5708252360242</t>
  </si>
  <si>
    <t>RA47985</t>
  </si>
  <si>
    <t>RAIS Juno L-CA glaslucka</t>
  </si>
  <si>
    <t>5708252393691</t>
  </si>
  <si>
    <t>RA4798506</t>
  </si>
  <si>
    <t>RAIS Juno L-CA glaslucka m.airkit bak</t>
  </si>
  <si>
    <t>5708252393707</t>
  </si>
  <si>
    <t>RA4798507</t>
  </si>
  <si>
    <t>RAIS Juno L-CA glaslucka m.airkit botten</t>
  </si>
  <si>
    <t>5708252393714</t>
  </si>
  <si>
    <t>RA47990</t>
  </si>
  <si>
    <t>5708252359567</t>
  </si>
  <si>
    <t>RA4799006</t>
  </si>
  <si>
    <t>5708252360426</t>
  </si>
  <si>
    <t>RA4799007</t>
  </si>
  <si>
    <t>5708252360433</t>
  </si>
  <si>
    <t>RA47995</t>
  </si>
  <si>
    <t>5708252359574</t>
  </si>
  <si>
    <t>RA4799506</t>
  </si>
  <si>
    <t>5708252360471</t>
  </si>
  <si>
    <t>RA4799507</t>
  </si>
  <si>
    <t>5708252360464</t>
  </si>
  <si>
    <t>RA48081</t>
  </si>
  <si>
    <t>RAIS Juno L-CA glaslucka m.sidoglas</t>
  </si>
  <si>
    <t>5708252375956</t>
  </si>
  <si>
    <t>RA4808106</t>
  </si>
  <si>
    <t>RAIS Juno L-CA glaslucka m.sidoglas-airkit bak</t>
  </si>
  <si>
    <t>5708252375963</t>
  </si>
  <si>
    <t>RA4808107</t>
  </si>
  <si>
    <t>RAIS Juno L-CA glaslucka m.sidoglas-airkit botten</t>
  </si>
  <si>
    <t>5708252375970</t>
  </si>
  <si>
    <t>RA48085</t>
  </si>
  <si>
    <t>5708252393745</t>
  </si>
  <si>
    <t>RA4808506</t>
  </si>
  <si>
    <t>5708252393752</t>
  </si>
  <si>
    <t>RA4808507</t>
  </si>
  <si>
    <t>5708252393769</t>
  </si>
  <si>
    <t>RA48090</t>
  </si>
  <si>
    <t>5708252359581</t>
  </si>
  <si>
    <t>RA4809006</t>
  </si>
  <si>
    <t>5708252360501</t>
  </si>
  <si>
    <t>RA4809007</t>
  </si>
  <si>
    <t>5708252360518</t>
  </si>
  <si>
    <t>RA48095</t>
  </si>
  <si>
    <t>5708252359598</t>
  </si>
  <si>
    <t>RA4809506</t>
  </si>
  <si>
    <t>5708252360570</t>
  </si>
  <si>
    <t>RA4809507</t>
  </si>
  <si>
    <t>5708252360563</t>
  </si>
  <si>
    <t>RA48381</t>
  </si>
  <si>
    <t>RAIS Juno L-CA stållucka</t>
  </si>
  <si>
    <t>5708252376007</t>
  </si>
  <si>
    <t>RA4838106</t>
  </si>
  <si>
    <t>RAIS Juno L-CA stållucka m.airkit bak</t>
  </si>
  <si>
    <t>5708252376014</t>
  </si>
  <si>
    <t>RA4838107</t>
  </si>
  <si>
    <t>RAIS Juno L-CA stållucka m.airkit botten</t>
  </si>
  <si>
    <t>5708252376021</t>
  </si>
  <si>
    <t>RA48385</t>
  </si>
  <si>
    <t>5708252393790</t>
  </si>
  <si>
    <t>RA4838506</t>
  </si>
  <si>
    <t>5708252393806</t>
  </si>
  <si>
    <t>RA4838507</t>
  </si>
  <si>
    <t>5708252393813</t>
  </si>
  <si>
    <t>RA48390</t>
  </si>
  <si>
    <t>5708252360754</t>
  </si>
  <si>
    <t>RA4839006</t>
  </si>
  <si>
    <t>5708252360761</t>
  </si>
  <si>
    <t>RA4839007</t>
  </si>
  <si>
    <t>5708252360778</t>
  </si>
  <si>
    <t>RA48395</t>
  </si>
  <si>
    <t>5708252360808</t>
  </si>
  <si>
    <t>RA4839506</t>
  </si>
  <si>
    <t>5708252360822</t>
  </si>
  <si>
    <t>RA4839507</t>
  </si>
  <si>
    <t>5708252360839</t>
  </si>
  <si>
    <t>RA48481</t>
  </si>
  <si>
    <t>RAIS Juno L-CA stållucka m.sidoglas</t>
  </si>
  <si>
    <t>5708252376052</t>
  </si>
  <si>
    <t>RA4848106</t>
  </si>
  <si>
    <t>RAIS Juno L-CA stållucka m.sidoglas-airkit bak</t>
  </si>
  <si>
    <t>5708252376069</t>
  </si>
  <si>
    <t>RA4848107</t>
  </si>
  <si>
    <t>RAIS Juno L-CA stållucka m.sidoglas-airkit botten</t>
  </si>
  <si>
    <t>5708252376076</t>
  </si>
  <si>
    <t>RA48485</t>
  </si>
  <si>
    <t>5708252393844</t>
  </si>
  <si>
    <t>RA4848506</t>
  </si>
  <si>
    <t>5708252393851</t>
  </si>
  <si>
    <t>RA4848507</t>
  </si>
  <si>
    <t>5708252393868</t>
  </si>
  <si>
    <t>RA48490</t>
  </si>
  <si>
    <t>5708252360860</t>
  </si>
  <si>
    <t>RA4849006</t>
  </si>
  <si>
    <t>5708252360877</t>
  </si>
  <si>
    <t>RA4849007</t>
  </si>
  <si>
    <t>5708252360884</t>
  </si>
  <si>
    <t>RA48495</t>
  </si>
  <si>
    <t>5708252360914</t>
  </si>
  <si>
    <t>RA4849506</t>
  </si>
  <si>
    <t>5708252360921</t>
  </si>
  <si>
    <t>RA4849507</t>
  </si>
  <si>
    <t>5708252360938</t>
  </si>
  <si>
    <t>RA7182425</t>
  </si>
  <si>
    <t>RAIS Ra ute-eldstad</t>
  </si>
  <si>
    <t>Komplett</t>
  </si>
  <si>
    <t>Ra ute-eldstad</t>
  </si>
  <si>
    <t>5708252207349</t>
  </si>
  <si>
    <t>RA72488</t>
  </si>
  <si>
    <t>RAIS Circle överdel och sockel</t>
  </si>
  <si>
    <t>Grillbord</t>
  </si>
  <si>
    <t>Circle</t>
  </si>
  <si>
    <t>5708252266933</t>
  </si>
  <si>
    <t>Q-Tee 2 C SST</t>
  </si>
  <si>
    <t>RA8339202</t>
  </si>
  <si>
    <t>5708252338401</t>
  </si>
  <si>
    <t>RA8339203</t>
  </si>
  <si>
    <t>5708252338418</t>
  </si>
  <si>
    <t>RA8339204</t>
  </si>
  <si>
    <t>5708252338425</t>
  </si>
  <si>
    <t>RA8339205</t>
  </si>
  <si>
    <t>5708252338432</t>
  </si>
  <si>
    <t>RA84290</t>
  </si>
  <si>
    <t>RAIS Q-Tee 2-stållucka</t>
  </si>
  <si>
    <t>Q-Tee 2</t>
  </si>
  <si>
    <t>5708252364721</t>
  </si>
  <si>
    <t>RA8429002</t>
  </si>
  <si>
    <t>RAIS Q-Tee 2-glaslucka</t>
  </si>
  <si>
    <t>5708252364738</t>
  </si>
  <si>
    <t>RA8508301</t>
  </si>
  <si>
    <t>RAIS Bionic Fire-glaslucka m.stålbas</t>
  </si>
  <si>
    <t>Glas-Vit, Bas-Nickel</t>
  </si>
  <si>
    <t>Bionic Fire</t>
  </si>
  <si>
    <t>5708252219489</t>
  </si>
  <si>
    <t>RA8508320</t>
  </si>
  <si>
    <t>Glas-Svart, Bas-Nickel</t>
  </si>
  <si>
    <t>5708252238749</t>
  </si>
  <si>
    <t>RA8509001</t>
  </si>
  <si>
    <t>Glas-Vit, Bas-Svart</t>
  </si>
  <si>
    <t>5708252218307</t>
  </si>
  <si>
    <t>RA8509020</t>
  </si>
  <si>
    <t>Glas-Svart, Bas-Svart</t>
  </si>
  <si>
    <t>5708252238763</t>
  </si>
  <si>
    <t>Färg</t>
  </si>
  <si>
    <t>Sockel</t>
  </si>
  <si>
    <t>Golvglas</t>
  </si>
  <si>
    <t>Topplatta</t>
  </si>
  <si>
    <t>Rais Q-Tee II</t>
  </si>
  <si>
    <t>Strålskyddsplåt Rais</t>
  </si>
  <si>
    <t>Strålskyddsplåt</t>
  </si>
  <si>
    <t>Air-box</t>
  </si>
  <si>
    <t>RA00065172590</t>
  </si>
  <si>
    <t>Airkit botten Pilar 13+19/Nexo/600MAX</t>
  </si>
  <si>
    <t>Airkit</t>
  </si>
  <si>
    <t>5708252227637</t>
  </si>
  <si>
    <t>RA00065172790</t>
  </si>
  <si>
    <t>Airkit bak Q-Tee II 125mm</t>
  </si>
  <si>
    <t>5708252230781</t>
  </si>
  <si>
    <t>RA00065173590</t>
  </si>
  <si>
    <t>Airkit botten Viva  L/Q-BE</t>
  </si>
  <si>
    <t>5708252264564</t>
  </si>
  <si>
    <t>RA00065173770</t>
  </si>
  <si>
    <t>Airkit bak Pilar 19</t>
  </si>
  <si>
    <t>5708252326446</t>
  </si>
  <si>
    <t>RA00065173781</t>
  </si>
  <si>
    <t>5708252326460</t>
  </si>
  <si>
    <t>RA00065173783</t>
  </si>
  <si>
    <t>5708252326484</t>
  </si>
  <si>
    <t>RA00065173785</t>
  </si>
  <si>
    <t>5708252389366</t>
  </si>
  <si>
    <t>RA00065173790</t>
  </si>
  <si>
    <t>5708252326507</t>
  </si>
  <si>
    <t>RA00065173795</t>
  </si>
  <si>
    <t>5708252326514</t>
  </si>
  <si>
    <t>RA10-0000-050170</t>
  </si>
  <si>
    <t>Bänk liten-Nexo</t>
  </si>
  <si>
    <t>Bänk</t>
  </si>
  <si>
    <t>5708252306226</t>
  </si>
  <si>
    <t>RA10-0000-050181</t>
  </si>
  <si>
    <t>5708252306233</t>
  </si>
  <si>
    <t>RA10-0000-050183</t>
  </si>
  <si>
    <t>5708252306257</t>
  </si>
  <si>
    <t>RA10-0000-050185</t>
  </si>
  <si>
    <t>5708252391406</t>
  </si>
  <si>
    <t>RA10-0000-050190</t>
  </si>
  <si>
    <t>5708252306264</t>
  </si>
  <si>
    <t>RA10-0000-050195</t>
  </si>
  <si>
    <t>5708252306271</t>
  </si>
  <si>
    <t>RA10-0000-050370</t>
  </si>
  <si>
    <t>Bänk stor-Nexo</t>
  </si>
  <si>
    <t>5708252306349</t>
  </si>
  <si>
    <t>RA10-0000-050381</t>
  </si>
  <si>
    <t>5708252306356</t>
  </si>
  <si>
    <t>RA10-0000-050383</t>
  </si>
  <si>
    <t>5708252306370</t>
  </si>
  <si>
    <t>RA10-0000-050385</t>
  </si>
  <si>
    <t>5708252391420</t>
  </si>
  <si>
    <t>RA10-0000-050390</t>
  </si>
  <si>
    <t>5708252306387</t>
  </si>
  <si>
    <t>RA10-0000-050395</t>
  </si>
  <si>
    <t>5708252306394</t>
  </si>
  <si>
    <t>RA10-0000-060381</t>
  </si>
  <si>
    <t>Topplatta Nexo-toppansluten (stort hål)</t>
  </si>
  <si>
    <t>5708252399501</t>
  </si>
  <si>
    <t>RA10-0000-060980</t>
  </si>
  <si>
    <t>Topplatta Nexo-bakansluten</t>
  </si>
  <si>
    <t>Rostfritt stål</t>
  </si>
  <si>
    <t>Topplatta Nexo</t>
  </si>
  <si>
    <t>5708252290976</t>
  </si>
  <si>
    <t>RA10-0000-061080</t>
  </si>
  <si>
    <t>Topplatta Nexo-toppansluten</t>
  </si>
  <si>
    <t>5708252290969</t>
  </si>
  <si>
    <t>RA10-0000-061170</t>
  </si>
  <si>
    <t>Täljsten</t>
  </si>
  <si>
    <t>5708252299184</t>
  </si>
  <si>
    <t>RA10-0000-061270</t>
  </si>
  <si>
    <t>5708252299191</t>
  </si>
  <si>
    <t>RA10-0000-1101200</t>
  </si>
  <si>
    <t>Handtag RAIS Nexo/600MAX/ART</t>
  </si>
  <si>
    <t>Handtag</t>
  </si>
  <si>
    <t>5708252291362</t>
  </si>
  <si>
    <t>RA10-0000-1102200</t>
  </si>
  <si>
    <t>Corian Vit</t>
  </si>
  <si>
    <t>5708252291386</t>
  </si>
  <si>
    <t>RA10-0000-1103200</t>
  </si>
  <si>
    <t>Läder, Brun</t>
  </si>
  <si>
    <t>5708252291409</t>
  </si>
  <si>
    <t>RA10-0000-1105200</t>
  </si>
  <si>
    <t>Classic rostfri (Långt handtag)</t>
  </si>
  <si>
    <t>5708252291447</t>
  </si>
  <si>
    <t>RA10-0000-1106200</t>
  </si>
  <si>
    <t>Läder, Svart</t>
  </si>
  <si>
    <t>5708252291461</t>
  </si>
  <si>
    <t>RA10-0000-1114200</t>
  </si>
  <si>
    <t>Naturlig Ek</t>
  </si>
  <si>
    <t>5708252388864</t>
  </si>
  <si>
    <t>RA10-0000-172070</t>
  </si>
  <si>
    <t>Airkit bak Nexo/600MAX</t>
  </si>
  <si>
    <t>5708252298682</t>
  </si>
  <si>
    <t>RA10-0000-172081</t>
  </si>
  <si>
    <t>5708252298699</t>
  </si>
  <si>
    <t>RA10-0000-172083</t>
  </si>
  <si>
    <t>5708252298712</t>
  </si>
  <si>
    <t>RA10-0000-172085</t>
  </si>
  <si>
    <t>5708252391550</t>
  </si>
  <si>
    <t>RA10-0000-172090</t>
  </si>
  <si>
    <t>5708252298675</t>
  </si>
  <si>
    <t>RA10-0000-172095</t>
  </si>
  <si>
    <t>5708252298729</t>
  </si>
  <si>
    <t>RA10-0000-24010170</t>
  </si>
  <si>
    <t>Förhöjning-Nexo 200mm</t>
  </si>
  <si>
    <t>Förhöjning Nexo</t>
  </si>
  <si>
    <t>5708252294134</t>
  </si>
  <si>
    <t>RA10-0000-24010181</t>
  </si>
  <si>
    <t>5708252294141</t>
  </si>
  <si>
    <t>RA10-0000-24010183</t>
  </si>
  <si>
    <t>5708252294165</t>
  </si>
  <si>
    <t>RA10-0000-24010185</t>
  </si>
  <si>
    <t>5708252391451</t>
  </si>
  <si>
    <t>RA10-0000-24010190</t>
  </si>
  <si>
    <t>5708252294172</t>
  </si>
  <si>
    <t>RA10-0000-24010195</t>
  </si>
  <si>
    <t>5708252294189</t>
  </si>
  <si>
    <t>RA10-0000-24020170</t>
  </si>
  <si>
    <t>Förhöjning-Nexo 400mm</t>
  </si>
  <si>
    <t>5708252294196</t>
  </si>
  <si>
    <t>RA10-0000-24020181</t>
  </si>
  <si>
    <t>5708252294202</t>
  </si>
  <si>
    <t>RA10-0000-24020183</t>
  </si>
  <si>
    <t>5708252294226</t>
  </si>
  <si>
    <t>RA10-0000-24020185</t>
  </si>
  <si>
    <t>5708252391468</t>
  </si>
  <si>
    <t>RA10-0000-24020190</t>
  </si>
  <si>
    <t>5708252294233</t>
  </si>
  <si>
    <t>RA10-0000-24020195</t>
  </si>
  <si>
    <t>5708252294240</t>
  </si>
  <si>
    <t>RA10-0000-24030170</t>
  </si>
  <si>
    <t>Förhöjning-Nexo 600mm</t>
  </si>
  <si>
    <t>5708252294257</t>
  </si>
  <si>
    <t>RA10-0000-24030181</t>
  </si>
  <si>
    <t>5708252294264</t>
  </si>
  <si>
    <t>RA10-0000-24030183</t>
  </si>
  <si>
    <t>5708252294288</t>
  </si>
  <si>
    <t>RA10-0000-24030185</t>
  </si>
  <si>
    <t>5708252391505</t>
  </si>
  <si>
    <t>RA10-0000-24030190</t>
  </si>
  <si>
    <t>5708252294295</t>
  </si>
  <si>
    <t>RA10-0000-24030195</t>
  </si>
  <si>
    <t>5708252294301</t>
  </si>
  <si>
    <t>RA10-0000-490101</t>
  </si>
  <si>
    <t>Golvglas Nexo</t>
  </si>
  <si>
    <t>5708252283626</t>
  </si>
  <si>
    <t>RA10-0000-7201</t>
  </si>
  <si>
    <t>Värmelagringssten Nexo 140</t>
  </si>
  <si>
    <t>36kg</t>
  </si>
  <si>
    <t>Värmelagringsste</t>
  </si>
  <si>
    <t>5708252303553</t>
  </si>
  <si>
    <t>RA10-0000-7202</t>
  </si>
  <si>
    <t>Värmelagringssten Nexo 160</t>
  </si>
  <si>
    <t>72kg</t>
  </si>
  <si>
    <t>5708252303560</t>
  </si>
  <si>
    <t>RA10-0000-7203</t>
  </si>
  <si>
    <t>Värmelagringssten Nexo 185</t>
  </si>
  <si>
    <t>120kg</t>
  </si>
  <si>
    <t>5708252303577</t>
  </si>
  <si>
    <t>RA11-0000-050785</t>
  </si>
  <si>
    <t>Bänk stor-600 MAX</t>
  </si>
  <si>
    <t>Sand, (H540mmxW682mmxD430mm)</t>
  </si>
  <si>
    <t>5708252394858</t>
  </si>
  <si>
    <t>RA11-0000-050790</t>
  </si>
  <si>
    <t>Svart, (H540mmxW682mmxD430mm)</t>
  </si>
  <si>
    <t>5708252337381</t>
  </si>
  <si>
    <t>RA11-0000-050870</t>
  </si>
  <si>
    <t>Bänk liten-600 MAX</t>
  </si>
  <si>
    <t>Vit, (H540mmxW440mmxD430mm)</t>
  </si>
  <si>
    <t>5708252340930</t>
  </si>
  <si>
    <t>RA11-0000-050881</t>
  </si>
  <si>
    <t>Mocka, (H540mmxW440mmxD430mm)</t>
  </si>
  <si>
    <t>5708252340947</t>
  </si>
  <si>
    <t>RA11-0000-050883</t>
  </si>
  <si>
    <t>Nickel, (H540mmxW440mmxD430mm)</t>
  </si>
  <si>
    <t>5708252340961</t>
  </si>
  <si>
    <t>RA11-0000-050885</t>
  </si>
  <si>
    <t>Sand, (H540mmxW440mmxD430mm)</t>
  </si>
  <si>
    <t>5708252394865</t>
  </si>
  <si>
    <t>RA11-0000-050890</t>
  </si>
  <si>
    <t>Svart, (H540mmxW440mmxD430mm)</t>
  </si>
  <si>
    <t>5708252337473</t>
  </si>
  <si>
    <t>RA11-0000-050895</t>
  </si>
  <si>
    <t>Platina, (H540mmxW440mmxD430mm)</t>
  </si>
  <si>
    <t>5708252340978</t>
  </si>
  <si>
    <t>RA11-0000-050970</t>
  </si>
  <si>
    <t>Sockel-R600 ART</t>
  </si>
  <si>
    <t>5708252436107</t>
  </si>
  <si>
    <t>RA11-0000-050981</t>
  </si>
  <si>
    <t>5708252436114</t>
  </si>
  <si>
    <t>RA11-0000-050983</t>
  </si>
  <si>
    <t>5708252436121</t>
  </si>
  <si>
    <t>RA11-0000-050985</t>
  </si>
  <si>
    <t>5708252436138</t>
  </si>
  <si>
    <t>RA11-0000-050990</t>
  </si>
  <si>
    <t>5708252436091</t>
  </si>
  <si>
    <t>RA11-0000-050995</t>
  </si>
  <si>
    <t>5708252436145</t>
  </si>
  <si>
    <t>RA11-0000-051070</t>
  </si>
  <si>
    <t>Bänk-R600 ART</t>
  </si>
  <si>
    <t>5708252436152</t>
  </si>
  <si>
    <t>RA11-0000-051081</t>
  </si>
  <si>
    <t>5708252436169</t>
  </si>
  <si>
    <t>RA11-0000-051083</t>
  </si>
  <si>
    <t>5708252436176</t>
  </si>
  <si>
    <t>RA11-0000-051085</t>
  </si>
  <si>
    <t>5708252436183</t>
  </si>
  <si>
    <t>RA11-0000-051090</t>
  </si>
  <si>
    <t>5708252436190</t>
  </si>
  <si>
    <t>RA11-0000-051095</t>
  </si>
  <si>
    <t>5708252436206</t>
  </si>
  <si>
    <t>RA11-0000-130390</t>
  </si>
  <si>
    <t>Adapter för bakanslutning</t>
  </si>
  <si>
    <t>Rais 600MAX</t>
  </si>
  <si>
    <t>Adapter</t>
  </si>
  <si>
    <t>5708252337794</t>
  </si>
  <si>
    <t>RA11-0000-170270</t>
  </si>
  <si>
    <t>Airkit bak 600ART</t>
  </si>
  <si>
    <t>RA11-0000-170281</t>
  </si>
  <si>
    <t>RA11-0000-170283</t>
  </si>
  <si>
    <t>RA11-0000-170285</t>
  </si>
  <si>
    <t>RA11-0000-170290</t>
  </si>
  <si>
    <t>RA11-0000-170390</t>
  </si>
  <si>
    <t>Airkit botten 600ART</t>
  </si>
  <si>
    <t>RA11-0000-172070</t>
  </si>
  <si>
    <t>Airkit bak 600MAX</t>
  </si>
  <si>
    <t>RA11-0000-172081</t>
  </si>
  <si>
    <t>RA11-0000-172083</t>
  </si>
  <si>
    <t>RA11-0000-172085</t>
  </si>
  <si>
    <t>RA11-0000-172090</t>
  </si>
  <si>
    <t>5708252366565</t>
  </si>
  <si>
    <t>RA11-0000-240281</t>
  </si>
  <si>
    <t>Förhöjning-600 MAX</t>
  </si>
  <si>
    <t>Förhöjning 600MA</t>
  </si>
  <si>
    <t>5708252340442</t>
  </si>
  <si>
    <t>RA11-0000-240283</t>
  </si>
  <si>
    <t>5708252340466</t>
  </si>
  <si>
    <t>RA11-0000-240285</t>
  </si>
  <si>
    <t>5708252394919</t>
  </si>
  <si>
    <t>RA11-0000-240290</t>
  </si>
  <si>
    <t>5708252337602</t>
  </si>
  <si>
    <t>RA11-0000-240295</t>
  </si>
  <si>
    <t>5708252340473</t>
  </si>
  <si>
    <t>RA11-0000-7030</t>
  </si>
  <si>
    <t>Värmelagringssten-exkl. hållare</t>
  </si>
  <si>
    <t>Rais 600 Max, 60 kg</t>
  </si>
  <si>
    <t>5708252341210</t>
  </si>
  <si>
    <t>RA11-0000-92240383</t>
  </si>
  <si>
    <t>Startsektion 600 MAX-inkl. adapter bakanslutning</t>
  </si>
  <si>
    <t>Startsektion</t>
  </si>
  <si>
    <t>5708252342415</t>
  </si>
  <si>
    <t>RA11-0000-92240390</t>
  </si>
  <si>
    <t>5708252342361</t>
  </si>
  <si>
    <t>RA11-0000-927030</t>
  </si>
  <si>
    <t>Värmelagringssten-inkl hållare</t>
  </si>
  <si>
    <t>5708252342538</t>
  </si>
  <si>
    <t>RA11-02060190</t>
  </si>
  <si>
    <t>Täckram RAIS 600-1-Frontmodell 40mm</t>
  </si>
  <si>
    <t>Täckram</t>
  </si>
  <si>
    <t>5708252364783</t>
  </si>
  <si>
    <t>RA11-02060290</t>
  </si>
  <si>
    <t>Täckram RAIS 600-2-Hörnmodell 40mm</t>
  </si>
  <si>
    <t>5708252364790</t>
  </si>
  <si>
    <t>RA11-02060390</t>
  </si>
  <si>
    <t>Täckram RAIS 600-3-3-sidig modell 40mm</t>
  </si>
  <si>
    <t>5708252364806</t>
  </si>
  <si>
    <t>RA124101780</t>
  </si>
  <si>
    <t>Handtag RAIS Visio 2+3+3:1</t>
  </si>
  <si>
    <t>Handtag Visio</t>
  </si>
  <si>
    <t>5708252277816</t>
  </si>
  <si>
    <t>RA124101890</t>
  </si>
  <si>
    <t>5708252277823</t>
  </si>
  <si>
    <t>RA1246521</t>
  </si>
  <si>
    <t>Värmelagringssten Visio 1</t>
  </si>
  <si>
    <t>154kg</t>
  </si>
  <si>
    <t>5708252267442</t>
  </si>
  <si>
    <t>RA1246522</t>
  </si>
  <si>
    <t>Värmelagringssten Visio 2</t>
  </si>
  <si>
    <t>84kg</t>
  </si>
  <si>
    <t>5708252267459</t>
  </si>
  <si>
    <t>RA1246523</t>
  </si>
  <si>
    <t>Värmelagringssten Visio 3</t>
  </si>
  <si>
    <t>42kg</t>
  </si>
  <si>
    <t>5708252267466</t>
  </si>
  <si>
    <t>RA124710190</t>
  </si>
  <si>
    <t>Omramning Visio 3</t>
  </si>
  <si>
    <t>Betong</t>
  </si>
  <si>
    <t>Omramning</t>
  </si>
  <si>
    <t>5708252269071</t>
  </si>
  <si>
    <t>RA124720190</t>
  </si>
  <si>
    <t>Omramning Visio 2</t>
  </si>
  <si>
    <t>5708252286276</t>
  </si>
  <si>
    <t>RA125101780</t>
  </si>
  <si>
    <t>Handtag RAIS Visio 1+2:1</t>
  </si>
  <si>
    <t>5708252277830</t>
  </si>
  <si>
    <t>RA125101890</t>
  </si>
  <si>
    <t>5708252277847</t>
  </si>
  <si>
    <t>RA127101890</t>
  </si>
  <si>
    <t>Handtag RAIS Visio 3 Uniq</t>
  </si>
  <si>
    <t>Svart stål</t>
  </si>
  <si>
    <t>5708252362895</t>
  </si>
  <si>
    <t>RA14-0000-060370</t>
  </si>
  <si>
    <t>Topplatta inkl. stos för friskluftsskorsten</t>
  </si>
  <si>
    <t>Vit, Premodul</t>
  </si>
  <si>
    <t>5708252399297</t>
  </si>
  <si>
    <t>RA14-0000-060381</t>
  </si>
  <si>
    <t>Mocka, Premodul</t>
  </si>
  <si>
    <t>5708252399303</t>
  </si>
  <si>
    <t>RA14-0000-060383</t>
  </si>
  <si>
    <t>Nickel, Premodul</t>
  </si>
  <si>
    <t>5708252399310</t>
  </si>
  <si>
    <t>RA14-0000-060385</t>
  </si>
  <si>
    <t>Sand, Premodul</t>
  </si>
  <si>
    <t>5708252399327</t>
  </si>
  <si>
    <t>RA14-0000-060390</t>
  </si>
  <si>
    <t>Svart, Premodul</t>
  </si>
  <si>
    <t>5708252399334</t>
  </si>
  <si>
    <t>RA14-0000-060395</t>
  </si>
  <si>
    <t>Platina, Premodul</t>
  </si>
  <si>
    <t>5708252399341</t>
  </si>
  <si>
    <t>RA14-0000-060470</t>
  </si>
  <si>
    <t>Vit, Schiedel</t>
  </si>
  <si>
    <t>5708252367210</t>
  </si>
  <si>
    <t>RA14-0000-060481</t>
  </si>
  <si>
    <t>Mocka, Schiedel</t>
  </si>
  <si>
    <t>5708252367227</t>
  </si>
  <si>
    <t>RA14-0000-060483</t>
  </si>
  <si>
    <t>Nickel, Schiedel</t>
  </si>
  <si>
    <t>5708252367241</t>
  </si>
  <si>
    <t>RA14-0000-060485</t>
  </si>
  <si>
    <t>Sand, Schiedel</t>
  </si>
  <si>
    <t>5708252394018</t>
  </si>
  <si>
    <t>RA14-0000-060490</t>
  </si>
  <si>
    <t>Svart, Schiedel</t>
  </si>
  <si>
    <t>5708252367203</t>
  </si>
  <si>
    <t>RA14-0000-060495</t>
  </si>
  <si>
    <t>Platina, Schiedel</t>
  </si>
  <si>
    <t>5708252367258</t>
  </si>
  <si>
    <t>RA14-0000-1101200</t>
  </si>
  <si>
    <t>Handtag RAIS Caro</t>
  </si>
  <si>
    <t>Handtag Caro</t>
  </si>
  <si>
    <t>5708252353657</t>
  </si>
  <si>
    <t>RA14-0000-1102200</t>
  </si>
  <si>
    <t>5708252353671</t>
  </si>
  <si>
    <t>RA14-0000-1103200</t>
  </si>
  <si>
    <t>Brunt läder</t>
  </si>
  <si>
    <t>5708252353695</t>
  </si>
  <si>
    <t>RA14-0000-1105200</t>
  </si>
  <si>
    <t>5708252353626</t>
  </si>
  <si>
    <t>RA14-0000-1106200</t>
  </si>
  <si>
    <t>Svart läder</t>
  </si>
  <si>
    <t>5708252353732</t>
  </si>
  <si>
    <t>RA14-0000-1107200</t>
  </si>
  <si>
    <t>Naturlig ek</t>
  </si>
  <si>
    <t>5708252389243</t>
  </si>
  <si>
    <t>RA14-0000-1111200</t>
  </si>
  <si>
    <t>Handtag RAIS Caro 110 SST</t>
  </si>
  <si>
    <t>Handtag Caro SST</t>
  </si>
  <si>
    <t>5708252364899</t>
  </si>
  <si>
    <t>RA14-0000-1112200</t>
  </si>
  <si>
    <t>5708252364912</t>
  </si>
  <si>
    <t>RA14-0000-1113200</t>
  </si>
  <si>
    <t>5708252364936</t>
  </si>
  <si>
    <t>RA14-0000-1115200</t>
  </si>
  <si>
    <t>5708252364950</t>
  </si>
  <si>
    <t>RA14-0000-1116200</t>
  </si>
  <si>
    <t>5708252364974</t>
  </si>
  <si>
    <t>RA14-0000-172085</t>
  </si>
  <si>
    <t>Airkit bak-Caro 90/Caro 110 SST</t>
  </si>
  <si>
    <t>Sand, manuell</t>
  </si>
  <si>
    <t>5708252393981</t>
  </si>
  <si>
    <t>RA14-0000-172090</t>
  </si>
  <si>
    <t>Svart, manuell</t>
  </si>
  <si>
    <t>5708252353190</t>
  </si>
  <si>
    <t>RA14-0000-172095</t>
  </si>
  <si>
    <t>Platina, manuell</t>
  </si>
  <si>
    <t>5708252353909</t>
  </si>
  <si>
    <t>RA14-0000-240170</t>
  </si>
  <si>
    <t>Förhöjning 200mm-Caro 130</t>
  </si>
  <si>
    <t>Förhöjning Caro</t>
  </si>
  <si>
    <t>5708252386884</t>
  </si>
  <si>
    <t>RA14-0000-240181</t>
  </si>
  <si>
    <t>5708252386891</t>
  </si>
  <si>
    <t>RA14-0000-240183</t>
  </si>
  <si>
    <t>5708252386907</t>
  </si>
  <si>
    <t>RA14-0000-240185</t>
  </si>
  <si>
    <t>5708252386914</t>
  </si>
  <si>
    <t>RA14-0000-240190</t>
  </si>
  <si>
    <t>5708252385061</t>
  </si>
  <si>
    <t>RA14-0000-240195</t>
  </si>
  <si>
    <t>5708252386921</t>
  </si>
  <si>
    <t>RA14-0000-490101</t>
  </si>
  <si>
    <t>Golvglas Caro 90/110 SST</t>
  </si>
  <si>
    <t>5708252356405</t>
  </si>
  <si>
    <t>RA15-0000-010481</t>
  </si>
  <si>
    <t>Monteringskit Nexo Stone 160 Porto-u/sidoglas</t>
  </si>
  <si>
    <t>Monteringskit</t>
  </si>
  <si>
    <t>5708252438071</t>
  </si>
  <si>
    <t>RA15-0000-010485</t>
  </si>
  <si>
    <t>5708252438231</t>
  </si>
  <si>
    <t>RA15-0000-010490</t>
  </si>
  <si>
    <t>5708252438248</t>
  </si>
  <si>
    <t>RA15-0000-010495</t>
  </si>
  <si>
    <t>5708252438255</t>
  </si>
  <si>
    <t>RA15-0000-010581</t>
  </si>
  <si>
    <t>Monteringskit Nexo Stone 160 Porto-m.sidoglas</t>
  </si>
  <si>
    <t>5708252438262</t>
  </si>
  <si>
    <t>RA15-0000-010585</t>
  </si>
  <si>
    <t>5708252438279</t>
  </si>
  <si>
    <t>RA15-0000-010590</t>
  </si>
  <si>
    <t>5708252438286</t>
  </si>
  <si>
    <t>RA15-0000-010595</t>
  </si>
  <si>
    <t>5708252438293</t>
  </si>
  <si>
    <t>RA15-0000-010681</t>
  </si>
  <si>
    <t>Monteringskit Nexo Stone 120 Porto+SST-u/sidoglas</t>
  </si>
  <si>
    <t>5708252438309</t>
  </si>
  <si>
    <t>RA15-0000-010685</t>
  </si>
  <si>
    <t>5708252438316</t>
  </si>
  <si>
    <t>RA15-0000-010690</t>
  </si>
  <si>
    <t>5708252438323</t>
  </si>
  <si>
    <t>RA15-0000-010695</t>
  </si>
  <si>
    <t>5708252438330</t>
  </si>
  <si>
    <t>RA15-0000-010781</t>
  </si>
  <si>
    <t>Monteringskit Nexo Stone 120 Porto+SST-m.sidoglas</t>
  </si>
  <si>
    <t>5708252438347</t>
  </si>
  <si>
    <t>RA15-0000-010785</t>
  </si>
  <si>
    <t>5708252438354</t>
  </si>
  <si>
    <t>RA15-0000-010790</t>
  </si>
  <si>
    <t>5708252438361</t>
  </si>
  <si>
    <t>RA15-0000-010795</t>
  </si>
  <si>
    <t>5708252438378</t>
  </si>
  <si>
    <t>RA15-0000-020481</t>
  </si>
  <si>
    <t>Monteringskit Nexo Stone 160 SST-u/sidoglas</t>
  </si>
  <si>
    <t>5708252440296</t>
  </si>
  <si>
    <t>RA15-0000-020485</t>
  </si>
  <si>
    <t>5708252440302</t>
  </si>
  <si>
    <t>RA15-0000-020490</t>
  </si>
  <si>
    <t>5708252440265</t>
  </si>
  <si>
    <t>RA15-0000-020495</t>
  </si>
  <si>
    <t>5708252440289</t>
  </si>
  <si>
    <t>RA15-0000-020581</t>
  </si>
  <si>
    <t>Monteringskit Nexo Stone 160 SST-m.sidoglas</t>
  </si>
  <si>
    <t>5708252440326</t>
  </si>
  <si>
    <t>RA15-0000-020585</t>
  </si>
  <si>
    <t>5708252440333</t>
  </si>
  <si>
    <t>RA15-0000-020590</t>
  </si>
  <si>
    <t>5708252440272</t>
  </si>
  <si>
    <t>RA15-0000-020595</t>
  </si>
  <si>
    <t>5708252440319</t>
  </si>
  <si>
    <t>RA15-0000-1101200</t>
  </si>
  <si>
    <t>Handtag RAIS Opal</t>
  </si>
  <si>
    <t>Handtag Opal</t>
  </si>
  <si>
    <t>RA15-0000-1102200</t>
  </si>
  <si>
    <t>RA15-0000-1103200</t>
  </si>
  <si>
    <t>RA15-0000-1106200</t>
  </si>
  <si>
    <t>RA15-0000-7001</t>
  </si>
  <si>
    <t>Täljstensset Nexo stone 160 u/sidoglas-bakansluten</t>
  </si>
  <si>
    <t>Täljstensset</t>
  </si>
  <si>
    <t>5708252437104</t>
  </si>
  <si>
    <t>RA15-0000-7002</t>
  </si>
  <si>
    <t>Täljstensset Nexo stone 160 u/sidoglas-toppansluten</t>
  </si>
  <si>
    <t>5708252437111</t>
  </si>
  <si>
    <t>RA15-0000-7003</t>
  </si>
  <si>
    <t>Täljstensset Nexo stone 160 m.sidoglas-bakansluten</t>
  </si>
  <si>
    <t>5708252437128</t>
  </si>
  <si>
    <t>RA15-0000-7004</t>
  </si>
  <si>
    <t>Täljstensset Nexo stone 160 m.sidoglas-toppansluten</t>
  </si>
  <si>
    <t>5708252437135</t>
  </si>
  <si>
    <t>RA15-0000-7005</t>
  </si>
  <si>
    <t>Täljstensset Nexo stone 120 u/sidoglas-bakansluten</t>
  </si>
  <si>
    <t>5708252437142</t>
  </si>
  <si>
    <t>RA15-0000-7006</t>
  </si>
  <si>
    <t>Täljstensset Nexo stone 120 u/sidoglas-toppansluten</t>
  </si>
  <si>
    <t>RA15-0000-7007</t>
  </si>
  <si>
    <t>Täljstensset Nexo stone 120 m.sidoglas-bakansluten</t>
  </si>
  <si>
    <t>5708252437166</t>
  </si>
  <si>
    <t>RA15-0000-7008</t>
  </si>
  <si>
    <t>Täljstensset Nexo stone 120 m.sidoglas-toppansluten</t>
  </si>
  <si>
    <t>5708252437173</t>
  </si>
  <si>
    <t>RA15-0000-7101</t>
  </si>
  <si>
    <t>Portoset Nexo stone 160 u/sidoglas-bakansluten</t>
  </si>
  <si>
    <t>Portoset</t>
  </si>
  <si>
    <t>5708252436886</t>
  </si>
  <si>
    <t>RA15-0000-7102</t>
  </si>
  <si>
    <t>Portoset Nexo stone 160 u/sidoglas-toppansluten</t>
  </si>
  <si>
    <t>5708252436893</t>
  </si>
  <si>
    <t>RA15-0000-7103</t>
  </si>
  <si>
    <t>Portoset Nexo stone 160 m.sidoglas-bakansluten</t>
  </si>
  <si>
    <t>5708252436909</t>
  </si>
  <si>
    <t>RA15-0000-7104</t>
  </si>
  <si>
    <t>Portoset Nexo stone 160 m.sidoglas-toppansluten</t>
  </si>
  <si>
    <t>5708252436916</t>
  </si>
  <si>
    <t>RA15-0000-7105</t>
  </si>
  <si>
    <t>Portoset Nexo stone 120 u/sidoglas-bakansluten</t>
  </si>
  <si>
    <t>5708252436923</t>
  </si>
  <si>
    <t>RA15-0000-7106</t>
  </si>
  <si>
    <t>Portoset Nexo stone 120 u/sidoglas-toppansluten</t>
  </si>
  <si>
    <t>5708252436930</t>
  </si>
  <si>
    <t>RA15-0000-7107</t>
  </si>
  <si>
    <t>Portoset Nexo stone 120 m.sidoglas-bakansluten</t>
  </si>
  <si>
    <t>5708252436947</t>
  </si>
  <si>
    <t>RA15-0000-7108</t>
  </si>
  <si>
    <t>Portoset Nexo stone 120 m.sidoglas-toppansluten</t>
  </si>
  <si>
    <t>5708252436954</t>
  </si>
  <si>
    <t>RA16-0000-060380</t>
  </si>
  <si>
    <t>Topplatta Pilar 190 (konvektion)</t>
  </si>
  <si>
    <t>Topplatta Pilar</t>
  </si>
  <si>
    <t>5708252315815</t>
  </si>
  <si>
    <t>RA16-0000-060401</t>
  </si>
  <si>
    <t>Topplatta Pilar 190/Viva L-bakansluten</t>
  </si>
  <si>
    <t>Topplatta Pilar/</t>
  </si>
  <si>
    <t>5708252324503</t>
  </si>
  <si>
    <t>RA16-0000-060501</t>
  </si>
  <si>
    <t>Topplatta Pilar 190/Viva L-toppansluten</t>
  </si>
  <si>
    <t>5708252324510</t>
  </si>
  <si>
    <t>RA16-0000-0606</t>
  </si>
  <si>
    <t>Toppring till step topplatta Pilar 190</t>
  </si>
  <si>
    <t>Toppring</t>
  </si>
  <si>
    <t>5708252325593</t>
  </si>
  <si>
    <t>RA16-0000-1101200</t>
  </si>
  <si>
    <t>Handtag RAIS Pilar 190</t>
  </si>
  <si>
    <t>Handtag Pilar</t>
  </si>
  <si>
    <t>5708252319745</t>
  </si>
  <si>
    <t>RA16-0000-1102200</t>
  </si>
  <si>
    <t>5708252319776</t>
  </si>
  <si>
    <t>RA16-0000-1103200</t>
  </si>
  <si>
    <t>5708252319806</t>
  </si>
  <si>
    <t>RA16-0000-1106200</t>
  </si>
  <si>
    <t>5708252319899</t>
  </si>
  <si>
    <t>RA16-0000-15029065</t>
  </si>
  <si>
    <t>Vridsockel Pilar 190</t>
  </si>
  <si>
    <t>Vridsockel</t>
  </si>
  <si>
    <t>5708252364509</t>
  </si>
  <si>
    <t>RA16-0000-490101</t>
  </si>
  <si>
    <t>Golvglas Pilar 190</t>
  </si>
  <si>
    <t>5708252321083</t>
  </si>
  <si>
    <t>RA16-0000-7201</t>
  </si>
  <si>
    <t>Värmelagringssten Pilar 190-bakansluten</t>
  </si>
  <si>
    <t>Komplett, 60kg</t>
  </si>
  <si>
    <t>5708252324787</t>
  </si>
  <si>
    <t>RA16-0000-7202</t>
  </si>
  <si>
    <t>Värmelagringssten Pilar 190-toppansluten</t>
  </si>
  <si>
    <t>Komplett, 120kg</t>
  </si>
  <si>
    <t>5708252324800</t>
  </si>
  <si>
    <t>RA16-0000-7203</t>
  </si>
  <si>
    <t>Värmelagringsbeslag Pilar 190</t>
  </si>
  <si>
    <t>Värmelagringsbes</t>
  </si>
  <si>
    <t>5708252324978</t>
  </si>
  <si>
    <t>RA17-02060190</t>
  </si>
  <si>
    <t>Täckram RAIS 500-1-frontmodell</t>
  </si>
  <si>
    <t>40mm</t>
  </si>
  <si>
    <t>5708252363779</t>
  </si>
  <si>
    <t>RA17-02060290</t>
  </si>
  <si>
    <t>Täckram RAIS 500-2-hörnmodell</t>
  </si>
  <si>
    <t>5708252363786</t>
  </si>
  <si>
    <t>RA17-02060390</t>
  </si>
  <si>
    <t>Täckram RAIS 500-3-3-sidig modell</t>
  </si>
  <si>
    <t>5708252363793</t>
  </si>
  <si>
    <t>RA171050185</t>
  </si>
  <si>
    <t>Bänk Viva L 120/140/160</t>
  </si>
  <si>
    <t>5708252393400</t>
  </si>
  <si>
    <t>RA1710770</t>
  </si>
  <si>
    <t>Bakugn Viva L 100</t>
  </si>
  <si>
    <t>Bakugn</t>
  </si>
  <si>
    <t>5708252386754</t>
  </si>
  <si>
    <t>RA1710781</t>
  </si>
  <si>
    <t>5708252386761</t>
  </si>
  <si>
    <t>RA1710783</t>
  </si>
  <si>
    <t>5708252386266</t>
  </si>
  <si>
    <t>RA1710785</t>
  </si>
  <si>
    <t>5708252386778</t>
  </si>
  <si>
    <t>RA1710790</t>
  </si>
  <si>
    <t>5708252385238</t>
  </si>
  <si>
    <t>RA1710795</t>
  </si>
  <si>
    <t>5708252386785</t>
  </si>
  <si>
    <t>RA1711036200</t>
  </si>
  <si>
    <t>Handtag RAIS Viva L</t>
  </si>
  <si>
    <t>Handtag Viva</t>
  </si>
  <si>
    <t>5708252263734</t>
  </si>
  <si>
    <t>RA1711039200</t>
  </si>
  <si>
    <t>5708252263758</t>
  </si>
  <si>
    <t>RA1711047200</t>
  </si>
  <si>
    <t>5708252263796</t>
  </si>
  <si>
    <t>RA1711057200</t>
  </si>
  <si>
    <t>5708252283787</t>
  </si>
  <si>
    <t>RA1711058200</t>
  </si>
  <si>
    <t>5708252389229</t>
  </si>
  <si>
    <t>RA1711127200</t>
  </si>
  <si>
    <t>5708252263970</t>
  </si>
  <si>
    <t>RA171240190</t>
  </si>
  <si>
    <t>Värmelagringsbeslag Viva L</t>
  </si>
  <si>
    <t>5708252265998</t>
  </si>
  <si>
    <t>RA23-0000-130390</t>
  </si>
  <si>
    <t>Rais 600MAX RD</t>
  </si>
  <si>
    <t>5708252430358</t>
  </si>
  <si>
    <t>RA271061180</t>
  </si>
  <si>
    <t>Topplatta Viva L/Pilar 19-bakansluten</t>
  </si>
  <si>
    <t>5708252308985</t>
  </si>
  <si>
    <t>RA271061280</t>
  </si>
  <si>
    <t>Topplatta Viva L/Pilar 19-toppansluten</t>
  </si>
  <si>
    <t>5708252308992</t>
  </si>
  <si>
    <t>RA271159065</t>
  </si>
  <si>
    <t>Vridsockel Viva L</t>
  </si>
  <si>
    <t>5708252364493</t>
  </si>
  <si>
    <t>RA2714920</t>
  </si>
  <si>
    <t>Golvglas Viva L/Juno L</t>
  </si>
  <si>
    <t>5708252258686</t>
  </si>
  <si>
    <t>RA2796521</t>
  </si>
  <si>
    <t>Värmelagringssten Viva L 120/Caro 130</t>
  </si>
  <si>
    <t>24kg, komplett</t>
  </si>
  <si>
    <t>5708252265981</t>
  </si>
  <si>
    <t>RA2876521</t>
  </si>
  <si>
    <t>Värmelagringssten Viva L 160</t>
  </si>
  <si>
    <t>96kg, komplett</t>
  </si>
  <si>
    <t>5708252272712</t>
  </si>
  <si>
    <t>RA2956521</t>
  </si>
  <si>
    <t>Värmelagringssten Viva L 140</t>
  </si>
  <si>
    <t>48kg, komplett</t>
  </si>
  <si>
    <t>5708252345737</t>
  </si>
  <si>
    <t>RA4317030</t>
  </si>
  <si>
    <t>Värmelagringssten Juno/Q-be/600RDMAX</t>
  </si>
  <si>
    <t>5708252212961</t>
  </si>
  <si>
    <t>RA471040790</t>
  </si>
  <si>
    <t>Värmelagringsbeslag Juno L</t>
  </si>
  <si>
    <t>5708252359253</t>
  </si>
  <si>
    <t>RA471700001</t>
  </si>
  <si>
    <t>Täljstensset Juno L 160-bakansluten</t>
  </si>
  <si>
    <t>5708252354067</t>
  </si>
  <si>
    <t>RA471700002</t>
  </si>
  <si>
    <t>Täljstensset Juno L 160-toppansluten</t>
  </si>
  <si>
    <t>5708252354074</t>
  </si>
  <si>
    <t>RA471710001</t>
  </si>
  <si>
    <t>Portoset Juno L 160-bakansluten</t>
  </si>
  <si>
    <t>Porto (sandsten)</t>
  </si>
  <si>
    <t>5708252363854</t>
  </si>
  <si>
    <t>RA471710002</t>
  </si>
  <si>
    <t>Portoset Juno L 160-toppansluten</t>
  </si>
  <si>
    <t>5708252363861</t>
  </si>
  <si>
    <t>RA471750181</t>
  </si>
  <si>
    <t>Monteringskit Juno L 160</t>
  </si>
  <si>
    <t>5708252376113</t>
  </si>
  <si>
    <t>RA471750185</t>
  </si>
  <si>
    <t>5708252394032</t>
  </si>
  <si>
    <t>RA471750190</t>
  </si>
  <si>
    <t>5708252359666</t>
  </si>
  <si>
    <t>RA471750195</t>
  </si>
  <si>
    <t>5708252359673</t>
  </si>
  <si>
    <t>RA471750281</t>
  </si>
  <si>
    <t>Monteringskit Juno L 160 m.sidoglas</t>
  </si>
  <si>
    <t>5708252376106</t>
  </si>
  <si>
    <t>RA471750285</t>
  </si>
  <si>
    <t>5708252394049</t>
  </si>
  <si>
    <t>RA471750290</t>
  </si>
  <si>
    <t>5708252359680</t>
  </si>
  <si>
    <t>RA471750295</t>
  </si>
  <si>
    <t>5708252359697</t>
  </si>
  <si>
    <t>RA471750381</t>
  </si>
  <si>
    <t>Monteringskit Juno L 120</t>
  </si>
  <si>
    <t>5708252376120</t>
  </si>
  <si>
    <t>RA471750385</t>
  </si>
  <si>
    <t>5708252394056</t>
  </si>
  <si>
    <t>RA471750390</t>
  </si>
  <si>
    <t>5708252359703</t>
  </si>
  <si>
    <t>RA471750395</t>
  </si>
  <si>
    <t>5708252359710</t>
  </si>
  <si>
    <t>RA471750481</t>
  </si>
  <si>
    <t>Monteringskit Juno L 120 m.sidoglas</t>
  </si>
  <si>
    <t>5708252376137</t>
  </si>
  <si>
    <t>RA471750485</t>
  </si>
  <si>
    <t>5708252394063</t>
  </si>
  <si>
    <t>RA471750490</t>
  </si>
  <si>
    <t>5708252359727</t>
  </si>
  <si>
    <t>RA471750495</t>
  </si>
  <si>
    <t>5708252359734</t>
  </si>
  <si>
    <t>RA472700001</t>
  </si>
  <si>
    <t>Täljstensset Juno L 160 m.sidoglas-bakansluten</t>
  </si>
  <si>
    <t>5708252354081</t>
  </si>
  <si>
    <t>RA472700002</t>
  </si>
  <si>
    <t>Täljstensset Juno L 160 m.sidoglas-toppansluten</t>
  </si>
  <si>
    <t>5708252354098</t>
  </si>
  <si>
    <t>RA472710001</t>
  </si>
  <si>
    <t>Portoset Juno L 160 m.sidoglas-bakansluten</t>
  </si>
  <si>
    <t>5708252363878</t>
  </si>
  <si>
    <t>RA472710002</t>
  </si>
  <si>
    <t>Portoset Juno L 160 m.sidoglas-toppansluten</t>
  </si>
  <si>
    <t>5708252363885</t>
  </si>
  <si>
    <t>RA473700001</t>
  </si>
  <si>
    <t>Täljstensset Juno L 120-bakansluten</t>
  </si>
  <si>
    <t>5708252354104</t>
  </si>
  <si>
    <t>RA473700002</t>
  </si>
  <si>
    <t>Täljstensset Juno L 120-toppansluten</t>
  </si>
  <si>
    <t>5708252354111</t>
  </si>
  <si>
    <t>RA473710001</t>
  </si>
  <si>
    <t>Portoset Juno L 120-bakansluten</t>
  </si>
  <si>
    <t>5708252363892</t>
  </si>
  <si>
    <t>RA473710002</t>
  </si>
  <si>
    <t>Portoset Juno L 120-toppansluten</t>
  </si>
  <si>
    <t>5708252363908</t>
  </si>
  <si>
    <t>RA474700001</t>
  </si>
  <si>
    <t>Täljstensset Juno L 120 m.sidoglas-bakansluten</t>
  </si>
  <si>
    <t>5708252354128</t>
  </si>
  <si>
    <t>RA474700002</t>
  </si>
  <si>
    <t>Täljstensset Juno L 120 m.sidoglas-toppansluten</t>
  </si>
  <si>
    <t>5708252354135</t>
  </si>
  <si>
    <t>RA474710001</t>
  </si>
  <si>
    <t>Portoset Juno L 120 m.sidoglas-bakansluten</t>
  </si>
  <si>
    <t>5708252363915</t>
  </si>
  <si>
    <t>RA474710002</t>
  </si>
  <si>
    <t>Portoset Juno L 120 m.sidoglas-toppansluten</t>
  </si>
  <si>
    <t>5708252363922</t>
  </si>
  <si>
    <t>RA5114920</t>
  </si>
  <si>
    <t>Golvglas RAIS Q-Tee/Q-Tee 2</t>
  </si>
  <si>
    <t>864x400mm</t>
  </si>
  <si>
    <t>5708252230255</t>
  </si>
  <si>
    <t>RA7094920</t>
  </si>
  <si>
    <t>Golvglas-RAIS 500/600/600MAX/600T/600RD(MAX)</t>
  </si>
  <si>
    <t>L964xD400mm</t>
  </si>
  <si>
    <t>5708252230262</t>
  </si>
  <si>
    <t>RA724040188</t>
  </si>
  <si>
    <t>Sockel RAIS Circle</t>
  </si>
  <si>
    <t>5708252266940</t>
  </si>
  <si>
    <t>RA8311027200</t>
  </si>
  <si>
    <t>Handtag RAIS Q-Tee 57/Q-Tee 2-glaslucka</t>
  </si>
  <si>
    <t>Rostfri classic (Långt handtag)</t>
  </si>
  <si>
    <t>Handtag Q-Tee</t>
  </si>
  <si>
    <t>5708252335813</t>
  </si>
  <si>
    <t>RA8311036200</t>
  </si>
  <si>
    <t>Rostfri fyrkantig</t>
  </si>
  <si>
    <t>5708252335301</t>
  </si>
  <si>
    <t>RA8311047200</t>
  </si>
  <si>
    <t>5708252335325</t>
  </si>
  <si>
    <t>RA8311057200</t>
  </si>
  <si>
    <t>5708252335349</t>
  </si>
  <si>
    <t>RA8312027200</t>
  </si>
  <si>
    <t>Handtag RAIS Q-Tee 57/Q-Tee 2-stållucka</t>
  </si>
  <si>
    <t>5708252335875</t>
  </si>
  <si>
    <t>RA8312036200</t>
  </si>
  <si>
    <t>5708252335387</t>
  </si>
  <si>
    <t>RA8312047200</t>
  </si>
  <si>
    <t>5708252335400</t>
  </si>
  <si>
    <t>RA8312057200</t>
  </si>
  <si>
    <t>5708252335424</t>
  </si>
  <si>
    <t>RA8331027200</t>
  </si>
  <si>
    <t>Handtag RAIS Q-Tee 2 C SST</t>
  </si>
  <si>
    <t>5708252336001</t>
  </si>
  <si>
    <t>RA8331036200</t>
  </si>
  <si>
    <t>Rostfri rund</t>
  </si>
  <si>
    <t>5708252335547</t>
  </si>
  <si>
    <t>RA8331047200</t>
  </si>
  <si>
    <t>Naturlig läder</t>
  </si>
  <si>
    <t>5708252335561</t>
  </si>
  <si>
    <t>RA8331057200</t>
  </si>
  <si>
    <t>5708252335585</t>
  </si>
  <si>
    <t>RA8337006</t>
  </si>
  <si>
    <t>Täljstenssida h+v Q-Tee 2 C SST</t>
  </si>
  <si>
    <t>Täljstenssida</t>
  </si>
  <si>
    <t>5708252329881</t>
  </si>
  <si>
    <t>RA834040190</t>
  </si>
  <si>
    <t>Sockel Q-Tee 2 C-låg</t>
  </si>
  <si>
    <t>RA834040590</t>
  </si>
  <si>
    <t>Sockel Q-Tee 2 C-hög</t>
  </si>
  <si>
    <t>5708252274594</t>
  </si>
  <si>
    <t>RA838040190</t>
  </si>
  <si>
    <t>Sockel Q-Tee 2-låg</t>
  </si>
  <si>
    <t>Svart (280mm)</t>
  </si>
  <si>
    <t>5708252220522</t>
  </si>
  <si>
    <t>RA838040590</t>
  </si>
  <si>
    <t>Sockel Q-Tee 2-hög</t>
  </si>
  <si>
    <t>Svart (380mm)</t>
  </si>
  <si>
    <t>5708252249325</t>
  </si>
  <si>
    <t>RA838041090</t>
  </si>
  <si>
    <t>Bänk liten-Q-Tee 2</t>
  </si>
  <si>
    <t>5708252249370</t>
  </si>
  <si>
    <t>RA838041590</t>
  </si>
  <si>
    <t>Bänk stor-Q-Tee 2</t>
  </si>
  <si>
    <t>5708252249387</t>
  </si>
  <si>
    <t>RA838052790</t>
  </si>
  <si>
    <t>Ben Q-Tee 2</t>
  </si>
  <si>
    <t>Svart, 125mm</t>
  </si>
  <si>
    <t>Ben</t>
  </si>
  <si>
    <t>5708252281554</t>
  </si>
  <si>
    <t>RA838052795</t>
  </si>
  <si>
    <t>Platina, 125mm</t>
  </si>
  <si>
    <t>5708252281561</t>
  </si>
  <si>
    <t>RA838052990</t>
  </si>
  <si>
    <t>Svart, 165mm</t>
  </si>
  <si>
    <t>5708252281578</t>
  </si>
  <si>
    <t>RA838052995</t>
  </si>
  <si>
    <t>Platina, 165mm</t>
  </si>
  <si>
    <t>5708252281585</t>
  </si>
  <si>
    <t>RA8381790</t>
  </si>
  <si>
    <t>Air-box Q-Tee 2</t>
  </si>
  <si>
    <t>Q-Tee II (C)</t>
  </si>
  <si>
    <t>5708252223110</t>
  </si>
  <si>
    <t>RA839410290</t>
  </si>
  <si>
    <t>5708252385825</t>
  </si>
  <si>
    <t>RA910050190</t>
  </si>
  <si>
    <t>Teleskopben</t>
  </si>
  <si>
    <t>Rais 2: 1</t>
  </si>
  <si>
    <t>5708252160620</t>
  </si>
  <si>
    <t>RA910050290</t>
  </si>
  <si>
    <t>Adapter för teleskopben</t>
  </si>
  <si>
    <t>5708252159754</t>
  </si>
  <si>
    <t>RA99-MODULWS</t>
  </si>
  <si>
    <t>Värmelagringssten 2st/paket</t>
  </si>
  <si>
    <t>5708252228788</t>
  </si>
  <si>
    <t>Mer info</t>
  </si>
  <si>
    <t>Konvektionsgalle</t>
  </si>
  <si>
    <t>Tetra</t>
  </si>
  <si>
    <t>RA20-0008-030170</t>
  </si>
  <si>
    <t>Konvektionsgaller liten (compact)</t>
  </si>
  <si>
    <t>Vit, 74cm², 287x91mm</t>
  </si>
  <si>
    <t>5708252408395</t>
  </si>
  <si>
    <t>RA20-0008-030190</t>
  </si>
  <si>
    <t>Svart, 74cm², 287x91mm</t>
  </si>
  <si>
    <t>5708252408388</t>
  </si>
  <si>
    <t>RA20-0008-040170</t>
  </si>
  <si>
    <t>Konvektionsgaller stor (regular)</t>
  </si>
  <si>
    <t>Vit, 186cm², 614x91mm</t>
  </si>
  <si>
    <t>5708252408463</t>
  </si>
  <si>
    <t>RA20-0008-040190</t>
  </si>
  <si>
    <t>Svart, 186cm², 614x91mm</t>
  </si>
  <si>
    <t>5708252408470</t>
  </si>
  <si>
    <t>RA20-0008-050170</t>
  </si>
  <si>
    <t>Konvektionsgaller stor (large)</t>
  </si>
  <si>
    <t>Vit, 231cm² , 758x91mm</t>
  </si>
  <si>
    <t>5708252408487</t>
  </si>
  <si>
    <t>RA20-0008-050190</t>
  </si>
  <si>
    <t>Svart, 231cm² , 758x91mm</t>
  </si>
  <si>
    <t>5708252408494</t>
  </si>
  <si>
    <t>RA5151690</t>
  </si>
  <si>
    <t>Tetra golvmodell (RAIS)</t>
  </si>
  <si>
    <t>Svart, betong</t>
  </si>
  <si>
    <t>5708252188730</t>
  </si>
  <si>
    <t>RA51590</t>
  </si>
  <si>
    <t>Svart, rostfri</t>
  </si>
  <si>
    <t>5708252188686</t>
  </si>
  <si>
    <t>RA5171690</t>
  </si>
  <si>
    <t>Tetra väggmodell (RAIS)</t>
  </si>
  <si>
    <t>5708252188884</t>
  </si>
  <si>
    <t>RA61890</t>
  </si>
  <si>
    <t>Rais Woodrack, Två fack</t>
  </si>
  <si>
    <t>Svart, H98 x B32,3 x D36cm</t>
  </si>
  <si>
    <t>Woodrack</t>
  </si>
  <si>
    <t>5708252002715</t>
  </si>
  <si>
    <t>RA61990</t>
  </si>
  <si>
    <t>Rais Woodrack, Tre fack</t>
  </si>
  <si>
    <t>Svart, H145 x B32,3 x D36cm</t>
  </si>
  <si>
    <t>5708252002746</t>
  </si>
  <si>
    <t>RA709480490</t>
  </si>
  <si>
    <t>Konvektionsgaller RAIS 700</t>
  </si>
  <si>
    <t>5708252189324</t>
  </si>
  <si>
    <t>RA709480890</t>
  </si>
  <si>
    <t>Konvektionsgaller rund-RAIS 700</t>
  </si>
  <si>
    <t>5708252189430</t>
  </si>
  <si>
    <t>RA7243090</t>
  </si>
  <si>
    <t>Grillgaller RAIS Circle</t>
  </si>
  <si>
    <t>ø500mm</t>
  </si>
  <si>
    <t>Grillgaller</t>
  </si>
  <si>
    <t>5708252328020</t>
  </si>
  <si>
    <t>RA724880590</t>
  </si>
  <si>
    <t>Överdrag RAIS Circle</t>
  </si>
  <si>
    <t>Överdrag</t>
  </si>
  <si>
    <t>5708252302396</t>
  </si>
  <si>
    <t>RA836480870</t>
  </si>
  <si>
    <t>Konvektionsgaller RAIS Q-Tee-rund</t>
  </si>
  <si>
    <t>5708252232099</t>
  </si>
  <si>
    <t>RAIS Q-Tee 2 C SST-stållucka-toppansluten</t>
  </si>
  <si>
    <t>RAIS Q-Tee 2 C SST-stållucka-bakansluten</t>
  </si>
  <si>
    <t>RAIS Q-Tee 2 C SST-glaslucka-toppansluten</t>
  </si>
  <si>
    <t>RAIS Q-Tee 2 C SST-glaslucka-bakansluten</t>
  </si>
  <si>
    <t>90111DO</t>
  </si>
  <si>
    <t>Dovre 101 CBS</t>
  </si>
  <si>
    <t>5411814604325</t>
  </si>
  <si>
    <t>11294DO</t>
  </si>
  <si>
    <t>Dovre 250 CBS</t>
  </si>
  <si>
    <t>5411814452667</t>
  </si>
  <si>
    <t>10943DO</t>
  </si>
  <si>
    <t>Dovre 40 CBS-2, bakansluten</t>
  </si>
  <si>
    <t>5411814586256</t>
  </si>
  <si>
    <t>15937DO</t>
  </si>
  <si>
    <t>Dovre 40 CBS-2, toppansluten</t>
  </si>
  <si>
    <t>10893DO</t>
  </si>
  <si>
    <t>Dovre 425 CB</t>
  </si>
  <si>
    <t>Svart med spröjs</t>
  </si>
  <si>
    <t>5411814276362</t>
  </si>
  <si>
    <t>5411814603298</t>
  </si>
  <si>
    <t>15864DO</t>
  </si>
  <si>
    <t>Dovre 760WD Komplett</t>
  </si>
  <si>
    <t>10998DO</t>
  </si>
  <si>
    <t>Dovre Astro 4</t>
  </si>
  <si>
    <t>Astro 4</t>
  </si>
  <si>
    <t>5411814598143</t>
  </si>
  <si>
    <t>SAGA101DO</t>
  </si>
  <si>
    <t>Dovre Saga 101</t>
  </si>
  <si>
    <t>Saga 101</t>
  </si>
  <si>
    <t>5411814585617</t>
  </si>
  <si>
    <t>SAGA107DO</t>
  </si>
  <si>
    <t>Dovre Saga 107</t>
  </si>
  <si>
    <t>Saga 107</t>
  </si>
  <si>
    <t>5411814585600</t>
  </si>
  <si>
    <t>SAGA301DO</t>
  </si>
  <si>
    <t>Dovre Saga 301</t>
  </si>
  <si>
    <t>Saga 301</t>
  </si>
  <si>
    <t>5411814592462</t>
  </si>
  <si>
    <t>Friskluftsanslutning</t>
  </si>
  <si>
    <t>Friskluftsanslut</t>
  </si>
  <si>
    <t>15941</t>
  </si>
  <si>
    <t>Friskluftsanslutning Carl 95 komplett</t>
  </si>
  <si>
    <t>Golvplåt</t>
  </si>
  <si>
    <t>Golvplåt, fyrkant</t>
  </si>
  <si>
    <t>1000x1000 mm, svart</t>
  </si>
  <si>
    <t>Golvplåt 4</t>
  </si>
  <si>
    <t>B800xD400 mm, svart</t>
  </si>
  <si>
    <t>B500xD400 mm, svart</t>
  </si>
  <si>
    <t>660x800 mm, svart</t>
  </si>
  <si>
    <t>Golvplåt fyrkant</t>
  </si>
  <si>
    <t>Golvplåt, rundad front</t>
  </si>
  <si>
    <t>850x1100 mm, svart</t>
  </si>
  <si>
    <t>Golvplåt 8</t>
  </si>
  <si>
    <t>917470DO</t>
  </si>
  <si>
    <t>Kokplatta</t>
  </si>
  <si>
    <t>Dovre 40 CB</t>
  </si>
  <si>
    <t>5411814505585</t>
  </si>
  <si>
    <t>KP100CBSDO</t>
  </si>
  <si>
    <t>Dovre 100CBS/101CBS</t>
  </si>
  <si>
    <t>5411814614737</t>
  </si>
  <si>
    <t>KPSAGA1DO</t>
  </si>
  <si>
    <t>Dovre Saga 101/107</t>
  </si>
  <si>
    <t>5411814589455</t>
  </si>
  <si>
    <t>Ø 150 mm</t>
  </si>
  <si>
    <t>153180DO</t>
  </si>
  <si>
    <t>Stos Dovre 100/101 CB, toppansluten, fyrkantig</t>
  </si>
  <si>
    <t>Stos Dovre, fyrk</t>
  </si>
  <si>
    <t>5411814444532</t>
  </si>
  <si>
    <t>153170DO</t>
  </si>
  <si>
    <t>5411814525958</t>
  </si>
  <si>
    <t>Toppansluten</t>
  </si>
  <si>
    <t>11123DO</t>
  </si>
  <si>
    <t>Strålskyddsplåt Dovre</t>
  </si>
  <si>
    <t>Dovre Astro 4, svart</t>
  </si>
  <si>
    <t>5411814278663</t>
  </si>
  <si>
    <t>HS-SAGA101ADO</t>
  </si>
  <si>
    <t>Dovre Saga 101/107, Rygg</t>
  </si>
  <si>
    <t>5411814595197</t>
  </si>
  <si>
    <t>HS-SAGA101LDO</t>
  </si>
  <si>
    <t>Dovre Saga 101, Vänster</t>
  </si>
  <si>
    <t>5411814595487</t>
  </si>
  <si>
    <t>HS-SAGA101RDO</t>
  </si>
  <si>
    <t>Dovre Saga 101, Höger</t>
  </si>
  <si>
    <t>5411814595500</t>
  </si>
  <si>
    <t>HS-SAGA107LDO</t>
  </si>
  <si>
    <t>Dovre Saga 107, Vänster</t>
  </si>
  <si>
    <t>5411814595517</t>
  </si>
  <si>
    <t>HS-SAGA107RDO</t>
  </si>
  <si>
    <t>Dovre Saga 107, Höger</t>
  </si>
  <si>
    <t>5411814595524</t>
  </si>
  <si>
    <t>11268DO</t>
  </si>
  <si>
    <t>Dovre 250</t>
  </si>
  <si>
    <t>11273DO</t>
  </si>
  <si>
    <t>Dovre 425, svart</t>
  </si>
  <si>
    <t>Bakansluten</t>
  </si>
  <si>
    <t>Annan benämning</t>
  </si>
  <si>
    <t>Pris  inkl.moms</t>
  </si>
  <si>
    <t>Svart-Pelare</t>
  </si>
  <si>
    <t>Svart-inkl Ø150mm stos</t>
  </si>
  <si>
    <t xml:space="preserve"> 101 CBS</t>
  </si>
  <si>
    <t xml:space="preserve"> 250 CBS</t>
  </si>
  <si>
    <t xml:space="preserve"> 40 CBS-2 T</t>
  </si>
  <si>
    <t xml:space="preserve"> 425 CB</t>
  </si>
  <si>
    <t xml:space="preserve"> 40 CBS-2 B</t>
  </si>
  <si>
    <t>760 WD</t>
  </si>
  <si>
    <t>10400AP</t>
  </si>
  <si>
    <t>Apartment 1</t>
  </si>
  <si>
    <t>10401AP</t>
  </si>
  <si>
    <t>Apartment 2 svart</t>
  </si>
  <si>
    <t>Apartment 2</t>
  </si>
  <si>
    <t>10414AP</t>
  </si>
  <si>
    <t>Apartment 2 vit</t>
  </si>
  <si>
    <t>10425AP</t>
  </si>
  <si>
    <t>Apartment Allerum</t>
  </si>
  <si>
    <t>Allerum</t>
  </si>
  <si>
    <t>10407AP</t>
  </si>
  <si>
    <t>Burk rostfri</t>
  </si>
  <si>
    <t>Apartment</t>
  </si>
  <si>
    <t>10409AP</t>
  </si>
  <si>
    <t>Keramiska vedträ</t>
  </si>
  <si>
    <t>Set</t>
  </si>
  <si>
    <t>Keramiska Vedträ</t>
  </si>
  <si>
    <t>10415AP</t>
  </si>
  <si>
    <t>Sand torkad (Fajalit)</t>
  </si>
  <si>
    <t>25 kg</t>
  </si>
  <si>
    <t>Sand torkad Faja</t>
  </si>
  <si>
    <t>Spisbränsle Premium 96,6%</t>
  </si>
  <si>
    <t>Spisbränsle prem</t>
  </si>
  <si>
    <t>7350055620276</t>
  </si>
  <si>
    <t>7350055622829</t>
  </si>
  <si>
    <t>7350055622836</t>
  </si>
  <si>
    <t>7350055620245</t>
  </si>
  <si>
    <t>7350055623055</t>
  </si>
  <si>
    <t>15934</t>
  </si>
  <si>
    <t>4250463113410</t>
  </si>
  <si>
    <t>H100003KA</t>
  </si>
  <si>
    <t>Kalfire W100/61F</t>
  </si>
  <si>
    <t>Design-25.8mm täckram</t>
  </si>
  <si>
    <t>W100/61F</t>
  </si>
  <si>
    <t>H100003</t>
  </si>
  <si>
    <t>H100020KA</t>
  </si>
  <si>
    <t>Lamell-25.8mm täckram</t>
  </si>
  <si>
    <t>H100020</t>
  </si>
  <si>
    <t>H100038KA</t>
  </si>
  <si>
    <t>Skamol-25.8mm täckram</t>
  </si>
  <si>
    <t>H100038</t>
  </si>
  <si>
    <t>H100010KA</t>
  </si>
  <si>
    <t>Kalfire W105/47F</t>
  </si>
  <si>
    <t>W105/47F</t>
  </si>
  <si>
    <t>H100010</t>
  </si>
  <si>
    <t>H100034KA</t>
  </si>
  <si>
    <t>Design-70.8mm täckram</t>
  </si>
  <si>
    <t>H100034</t>
  </si>
  <si>
    <t>H100030KA</t>
  </si>
  <si>
    <t>Lamell-25.4mm täckram</t>
  </si>
  <si>
    <t>H100030</t>
  </si>
  <si>
    <t>H100039KA</t>
  </si>
  <si>
    <t>Lamell-70.8mm täckram</t>
  </si>
  <si>
    <t>H100039</t>
  </si>
  <si>
    <t>H100068KA</t>
  </si>
  <si>
    <t>Skamol-25.4mm täckram</t>
  </si>
  <si>
    <t>H100068</t>
  </si>
  <si>
    <t>H100062KA</t>
  </si>
  <si>
    <t>Skamol 70.8mm täckram</t>
  </si>
  <si>
    <t>H100062</t>
  </si>
  <si>
    <t>Skamol</t>
  </si>
  <si>
    <t>Design</t>
  </si>
  <si>
    <t>Lamell</t>
  </si>
  <si>
    <t>H100026KA</t>
  </si>
  <si>
    <t>Kalfire W45/48F</t>
  </si>
  <si>
    <t>Design -25.4mm täckram</t>
  </si>
  <si>
    <t>W45/48F</t>
  </si>
  <si>
    <t>H100026</t>
  </si>
  <si>
    <t>H100154KA</t>
  </si>
  <si>
    <t>H100154</t>
  </si>
  <si>
    <t>H100066KA</t>
  </si>
  <si>
    <t>H100066</t>
  </si>
  <si>
    <t>H100073KA</t>
  </si>
  <si>
    <t>H100073</t>
  </si>
  <si>
    <t>H100079KA</t>
  </si>
  <si>
    <t>H100079</t>
  </si>
  <si>
    <t>H100033KA</t>
  </si>
  <si>
    <t>Skamol.70.8mm täckram</t>
  </si>
  <si>
    <t>H100033</t>
  </si>
  <si>
    <t>H100162KA</t>
  </si>
  <si>
    <t>Kalfire W53/50R</t>
  </si>
  <si>
    <t>Design-30.4mm täckram</t>
  </si>
  <si>
    <t>W53/50R</t>
  </si>
  <si>
    <t>H100162</t>
  </si>
  <si>
    <t>H100164KA</t>
  </si>
  <si>
    <t>Lamell-30.4mm täckram</t>
  </si>
  <si>
    <t>H100164</t>
  </si>
  <si>
    <t>H100168KA</t>
  </si>
  <si>
    <t>Skamol-30.4mm täckram</t>
  </si>
  <si>
    <t>H100168</t>
  </si>
  <si>
    <t>H100161KA</t>
  </si>
  <si>
    <t>H100161</t>
  </si>
  <si>
    <t>H100166KA</t>
  </si>
  <si>
    <t>H100166</t>
  </si>
  <si>
    <t>H100163KA</t>
  </si>
  <si>
    <t>Skamol-70.8mm täckram</t>
  </si>
  <si>
    <t>H100163</t>
  </si>
  <si>
    <t>H100012KA</t>
  </si>
  <si>
    <t>Kalfire W60/51F</t>
  </si>
  <si>
    <t>Design-25.4mm täckram</t>
  </si>
  <si>
    <t>W60/51F</t>
  </si>
  <si>
    <t>H100012</t>
  </si>
  <si>
    <t>H100029KA</t>
  </si>
  <si>
    <t>H100029</t>
  </si>
  <si>
    <t>H100042KA</t>
  </si>
  <si>
    <t>H100042</t>
  </si>
  <si>
    <t>H100001KA</t>
  </si>
  <si>
    <t>H100001</t>
  </si>
  <si>
    <t>H100061KA</t>
  </si>
  <si>
    <t>H100061</t>
  </si>
  <si>
    <t>H100031KA</t>
  </si>
  <si>
    <t>H100031</t>
  </si>
  <si>
    <t>H100054KA</t>
  </si>
  <si>
    <t>Kalfire W65/38CL</t>
  </si>
  <si>
    <t>W65/38CL</t>
  </si>
  <si>
    <t>H100054</t>
  </si>
  <si>
    <t>H100078KA</t>
  </si>
  <si>
    <t>H100078</t>
  </si>
  <si>
    <t>H100050KA</t>
  </si>
  <si>
    <t>H100050</t>
  </si>
  <si>
    <t>H100086KA</t>
  </si>
  <si>
    <t>H100086</t>
  </si>
  <si>
    <t>H100041KA</t>
  </si>
  <si>
    <t>H100041</t>
  </si>
  <si>
    <t>H100098KA</t>
  </si>
  <si>
    <t>H100098</t>
  </si>
  <si>
    <t>H100036KA</t>
  </si>
  <si>
    <t>Kalfire W65/38CR</t>
  </si>
  <si>
    <t>W68/38CR</t>
  </si>
  <si>
    <t>H100036</t>
  </si>
  <si>
    <t>H100093KA</t>
  </si>
  <si>
    <t>H100093</t>
  </si>
  <si>
    <t>H100007KA</t>
  </si>
  <si>
    <t>H100007</t>
  </si>
  <si>
    <t>H100056KA</t>
  </si>
  <si>
    <t>H100056</t>
  </si>
  <si>
    <t>H100018KA</t>
  </si>
  <si>
    <t>W65/38CR</t>
  </si>
  <si>
    <t>H100018</t>
  </si>
  <si>
    <t>H100099KA</t>
  </si>
  <si>
    <t>H100099</t>
  </si>
  <si>
    <t>H100006KA</t>
  </si>
  <si>
    <t>Kalfire W66/48S</t>
  </si>
  <si>
    <t>W66/48S</t>
  </si>
  <si>
    <t>H100006</t>
  </si>
  <si>
    <t>H100053KA</t>
  </si>
  <si>
    <t>H100053</t>
  </si>
  <si>
    <t>H100019KA</t>
  </si>
  <si>
    <t>H100019</t>
  </si>
  <si>
    <t>H100082KA</t>
  </si>
  <si>
    <t>H100082</t>
  </si>
  <si>
    <t>H100009KA</t>
  </si>
  <si>
    <t>H100009</t>
  </si>
  <si>
    <t>H100092KA</t>
  </si>
  <si>
    <t>H100092</t>
  </si>
  <si>
    <t>H100027KA</t>
  </si>
  <si>
    <t>Kalfire W71/62F</t>
  </si>
  <si>
    <t>W71/62F</t>
  </si>
  <si>
    <t>H100027</t>
  </si>
  <si>
    <t>H100028KA</t>
  </si>
  <si>
    <t>H100028</t>
  </si>
  <si>
    <t>H100044KA</t>
  </si>
  <si>
    <t>H100044</t>
  </si>
  <si>
    <t>H100048KA</t>
  </si>
  <si>
    <t>H100048</t>
  </si>
  <si>
    <t>H100025KA</t>
  </si>
  <si>
    <t>H100025</t>
  </si>
  <si>
    <t>H100017KA</t>
  </si>
  <si>
    <t>H100017</t>
  </si>
  <si>
    <t>H100035KA</t>
  </si>
  <si>
    <t>Kalfire W80/52T</t>
  </si>
  <si>
    <t>W80/52T</t>
  </si>
  <si>
    <t>H100035</t>
  </si>
  <si>
    <t>H100070KA</t>
  </si>
  <si>
    <t>Design-70.8mm täckram x2</t>
  </si>
  <si>
    <t>H100070</t>
  </si>
  <si>
    <t>H100023KA</t>
  </si>
  <si>
    <t>H100023</t>
  </si>
  <si>
    <t>H100096KA</t>
  </si>
  <si>
    <t>Lamell-70.8mm täckram x2</t>
  </si>
  <si>
    <t>H100096</t>
  </si>
  <si>
    <t>H100015KA</t>
  </si>
  <si>
    <t>H100015</t>
  </si>
  <si>
    <t>H100049KA</t>
  </si>
  <si>
    <t>Skamol-70.8mm täckram x2</t>
  </si>
  <si>
    <t>H100049</t>
  </si>
  <si>
    <t>H100008KA</t>
  </si>
  <si>
    <t>Kalfire W85/40F</t>
  </si>
  <si>
    <t>W85/40F</t>
  </si>
  <si>
    <t>H100008</t>
  </si>
  <si>
    <t>H100095KA</t>
  </si>
  <si>
    <t>H100095</t>
  </si>
  <si>
    <t>H100024KA</t>
  </si>
  <si>
    <t>H100024</t>
  </si>
  <si>
    <t>H100040KA</t>
  </si>
  <si>
    <t>H100040</t>
  </si>
  <si>
    <t>H100043KA</t>
  </si>
  <si>
    <t>H100043</t>
  </si>
  <si>
    <t>H100074KA</t>
  </si>
  <si>
    <t>H100074</t>
  </si>
  <si>
    <t>H100014KA</t>
  </si>
  <si>
    <t>Kalfire W90/47CL</t>
  </si>
  <si>
    <t>Vänster-Design</t>
  </si>
  <si>
    <t>W90/47CL</t>
  </si>
  <si>
    <t>H100014</t>
  </si>
  <si>
    <t>H100085KA</t>
  </si>
  <si>
    <t>Vänster-Design-70.8mm täckram</t>
  </si>
  <si>
    <t>H100085</t>
  </si>
  <si>
    <t>H100069KA</t>
  </si>
  <si>
    <t>Vänster-Lamell</t>
  </si>
  <si>
    <t>H100069</t>
  </si>
  <si>
    <t>H100088KA</t>
  </si>
  <si>
    <t>Vänster-Lamell-70.8mm täckram</t>
  </si>
  <si>
    <t>H100088</t>
  </si>
  <si>
    <t>H100045KA</t>
  </si>
  <si>
    <t>Vänster-Skamol</t>
  </si>
  <si>
    <t>H100045</t>
  </si>
  <si>
    <t>H100103KA</t>
  </si>
  <si>
    <t>Vänster-Skamol-70.8mm täckram</t>
  </si>
  <si>
    <t>H100103</t>
  </si>
  <si>
    <t>H100011KA</t>
  </si>
  <si>
    <t>Kalfire W90/47CR</t>
  </si>
  <si>
    <t>Höger-Design</t>
  </si>
  <si>
    <t>W90/47CR</t>
  </si>
  <si>
    <t>H100011</t>
  </si>
  <si>
    <t>H100100KA</t>
  </si>
  <si>
    <t>Höger-Design-70.8mm täckram</t>
  </si>
  <si>
    <t>H100100</t>
  </si>
  <si>
    <t>H100057KA</t>
  </si>
  <si>
    <t>Höger-Lamell</t>
  </si>
  <si>
    <t>H100057</t>
  </si>
  <si>
    <t>H100105KA</t>
  </si>
  <si>
    <t>Höger-Lamell-70.8mm täckram</t>
  </si>
  <si>
    <t>H100105</t>
  </si>
  <si>
    <t>H100016KA</t>
  </si>
  <si>
    <t>Höger-Skamol</t>
  </si>
  <si>
    <t>H100016</t>
  </si>
  <si>
    <t>H100127KA</t>
  </si>
  <si>
    <t>Höger-Skamol-70.8mm täckram</t>
  </si>
  <si>
    <t>H100127</t>
  </si>
  <si>
    <t>H100004KA</t>
  </si>
  <si>
    <t>Kalfire W90/47S</t>
  </si>
  <si>
    <t>W90/47S</t>
  </si>
  <si>
    <t>H100004</t>
  </si>
  <si>
    <t>H100076KA</t>
  </si>
  <si>
    <t>H100076</t>
  </si>
  <si>
    <t>H100005KA</t>
  </si>
  <si>
    <t>H100005</t>
  </si>
  <si>
    <t>H100084KA</t>
  </si>
  <si>
    <t>H100084</t>
  </si>
  <si>
    <t>H100046KA</t>
  </si>
  <si>
    <t>H100046</t>
  </si>
  <si>
    <t>H100110KA</t>
  </si>
  <si>
    <t>H100110</t>
  </si>
  <si>
    <t>Code 128</t>
  </si>
  <si>
    <t>92010650304001KA</t>
  </si>
  <si>
    <t>Avbärningsjärn</t>
  </si>
  <si>
    <t>92010650404001KA</t>
  </si>
  <si>
    <t>92010900504004KA</t>
  </si>
  <si>
    <t>92010660504004KA</t>
  </si>
  <si>
    <t>92010900304004KA</t>
  </si>
  <si>
    <t>92010900404004KA</t>
  </si>
  <si>
    <t>91009999904025KA</t>
  </si>
  <si>
    <t>Designpanel, Ved</t>
  </si>
  <si>
    <t>500 x 390 x 24 mm, Antracitgrå</t>
  </si>
  <si>
    <t>Designpanel för</t>
  </si>
  <si>
    <t>91009999904026KA</t>
  </si>
  <si>
    <t>700 x 390 x 24 mm, Antracitgrå</t>
  </si>
  <si>
    <t>33001715000000KA</t>
  </si>
  <si>
    <t>Friskluftsspjäll med vajer</t>
  </si>
  <si>
    <t>Vajerspjäll</t>
  </si>
  <si>
    <t>92010850104068KA</t>
  </si>
  <si>
    <t>Rökgasspjäll Ø 200 mm</t>
  </si>
  <si>
    <t>Kalfire, inkl. 120 cm axel och vitt handtag.</t>
  </si>
  <si>
    <t>Rökgasspjäll Ø 2</t>
  </si>
  <si>
    <t>92019999904069KA</t>
  </si>
  <si>
    <t>Rökgasspjäll Ø 250 mm</t>
  </si>
  <si>
    <t>92010600104067KA</t>
  </si>
  <si>
    <t>Rökgasspjäll Ø180 mm</t>
  </si>
  <si>
    <t>Rökgasspjäll Ø18</t>
  </si>
  <si>
    <t>460010KA</t>
  </si>
  <si>
    <t>Kalfire W53/50R, 70 mm (8 mm)</t>
  </si>
  <si>
    <t>460078KA</t>
  </si>
  <si>
    <t>Kalfire W105/47F, 100 mm, 4-sidig (4 mm)</t>
  </si>
  <si>
    <t>460100KA</t>
  </si>
  <si>
    <t>Kalfire W71/62F, 7 cm, 4-sidig (4 mm)</t>
  </si>
  <si>
    <t>460108KA</t>
  </si>
  <si>
    <t>Kalfire W85/40F, 100 mm, 4-sidig (4 mm)</t>
  </si>
  <si>
    <t>92010450101074KA</t>
  </si>
  <si>
    <t>Kalfire W45/48F, 70 mm, 4-sidig (4 mm)</t>
  </si>
  <si>
    <t>92010450101104KA</t>
  </si>
  <si>
    <t>Kalfire W45/48F, 100 mm, 4-sidig (4mm)</t>
  </si>
  <si>
    <t>92010600101074KA</t>
  </si>
  <si>
    <t>Kalfire W60/51F, 70 mm, 4-sidig (4 mm)</t>
  </si>
  <si>
    <t>92010600101104KA</t>
  </si>
  <si>
    <t>Kalfire W60/51F, 100 mm, 4-sidig (4 mm)</t>
  </si>
  <si>
    <t>92010700101073KA</t>
  </si>
  <si>
    <t>Kalfire W70/33F, 70 mm, 4-sidig (4 mm)</t>
  </si>
  <si>
    <t>92010700101104KA</t>
  </si>
  <si>
    <t>Kalfire W70/33F, 100 mm, 4-sidig (4 mm)</t>
  </si>
  <si>
    <t>92010710101074KA</t>
  </si>
  <si>
    <t>Kalfire W71/62F, 70 mm, 4-sidig (8 mm)</t>
  </si>
  <si>
    <t>92010710101104KA</t>
  </si>
  <si>
    <t>Kalfire W71/62F, 100 mm, 4-sidig (4 mm)</t>
  </si>
  <si>
    <t>92010800201104KA</t>
  </si>
  <si>
    <t>Kalfire W80/52T, 100 mm, 4-sidig (4 mm)</t>
  </si>
  <si>
    <t>92010850101074KA</t>
  </si>
  <si>
    <t>Kalfire W85/40F, 70 mm, 4-sidig (4 mm)</t>
  </si>
  <si>
    <t>92011000101074KA</t>
  </si>
  <si>
    <t>Kalfire W100/61F, 70 mm, 4-sidig (8 mm)</t>
  </si>
  <si>
    <t>92011000101104KA</t>
  </si>
  <si>
    <t>Kalfire W100/61F, 100 mm, 4-sidig (8mm)</t>
  </si>
  <si>
    <t>92010800201074KA</t>
  </si>
  <si>
    <t>Täckram med öppning</t>
  </si>
  <si>
    <t>Kalfire W80/52T, 70 mm, 4-sidig ( 4 mm)</t>
  </si>
  <si>
    <t>Täckram med öp</t>
  </si>
  <si>
    <t>92010800201114KA</t>
  </si>
  <si>
    <t>Täckram utan öppning</t>
  </si>
  <si>
    <t>92010800201174KA</t>
  </si>
  <si>
    <t>Kalfire W80/52T, 70 mm, 4-sidig (4 mm)</t>
  </si>
  <si>
    <t>736210KF</t>
  </si>
  <si>
    <t>Övergång Kalfire</t>
  </si>
  <si>
    <t>Ø249/Ø200mm</t>
  </si>
  <si>
    <t>Övergång</t>
  </si>
  <si>
    <t>E100187KA</t>
  </si>
  <si>
    <t>Kalfire E-One 100F</t>
  </si>
  <si>
    <t>Design bottom-Dual HD Flame</t>
  </si>
  <si>
    <t>E-one 100F</t>
  </si>
  <si>
    <t>E100187</t>
  </si>
  <si>
    <t>E100168KA</t>
  </si>
  <si>
    <t>Flat bottom-Dual HD Flame-Heating</t>
  </si>
  <si>
    <t>E100168</t>
  </si>
  <si>
    <t>E100170KA</t>
  </si>
  <si>
    <t>Design bottom-Dual HD Flame-Heating</t>
  </si>
  <si>
    <t>E-One 100F</t>
  </si>
  <si>
    <t>E100170</t>
  </si>
  <si>
    <t>E100175KA</t>
  </si>
  <si>
    <t>Flat bottom-Single HD Flame-Heating</t>
  </si>
  <si>
    <t>E100175</t>
  </si>
  <si>
    <t>E100178KA</t>
  </si>
  <si>
    <t>Flat bottom-Dual HD Flame</t>
  </si>
  <si>
    <t>E100178</t>
  </si>
  <si>
    <t>E100192KA</t>
  </si>
  <si>
    <t>Flat bottom-Single HD Flame</t>
  </si>
  <si>
    <t>E100192</t>
  </si>
  <si>
    <t>E100073KA</t>
  </si>
  <si>
    <t>Kalfire E-One 100F-Hotel switch</t>
  </si>
  <si>
    <t>Design bottom-Single HD Flame</t>
  </si>
  <si>
    <t>E100073</t>
  </si>
  <si>
    <t>E100036KA</t>
  </si>
  <si>
    <t>E100036</t>
  </si>
  <si>
    <t>E100147KA</t>
  </si>
  <si>
    <t>E100147</t>
  </si>
  <si>
    <t>E100150KA</t>
  </si>
  <si>
    <t>Kalfire E-One 100S</t>
  </si>
  <si>
    <t>Design bottom-Single HD Flame-Heating</t>
  </si>
  <si>
    <t>E-One 100S</t>
  </si>
  <si>
    <t>E100150</t>
  </si>
  <si>
    <t>E100151KA</t>
  </si>
  <si>
    <t>E100151</t>
  </si>
  <si>
    <t>E100154KA</t>
  </si>
  <si>
    <t>E100154</t>
  </si>
  <si>
    <t>E100161KA</t>
  </si>
  <si>
    <t>E100161</t>
  </si>
  <si>
    <t>E100189KA</t>
  </si>
  <si>
    <t>E100189</t>
  </si>
  <si>
    <t>E100190KA</t>
  </si>
  <si>
    <t>E100190</t>
  </si>
  <si>
    <t>E100152KA</t>
  </si>
  <si>
    <t>Kalfire E-One 100S-Hotel switch</t>
  </si>
  <si>
    <t>Design bottom-Single HD flame-Heating</t>
  </si>
  <si>
    <t>E100152</t>
  </si>
  <si>
    <t>E100153KA</t>
  </si>
  <si>
    <t>E100153</t>
  </si>
  <si>
    <t>E100166KA</t>
  </si>
  <si>
    <t>E100166</t>
  </si>
  <si>
    <t>E100158KA</t>
  </si>
  <si>
    <t>E100158</t>
  </si>
  <si>
    <t>E100176KA</t>
  </si>
  <si>
    <t>Kalfire E-One 130CL</t>
  </si>
  <si>
    <t>E-One 130CL</t>
  </si>
  <si>
    <t>E100176</t>
  </si>
  <si>
    <t>E100186KA</t>
  </si>
  <si>
    <t>E100186</t>
  </si>
  <si>
    <t>E100181KA</t>
  </si>
  <si>
    <t>E100181</t>
  </si>
  <si>
    <t>E100198KA</t>
  </si>
  <si>
    <t>E100198</t>
  </si>
  <si>
    <t>E100027KA</t>
  </si>
  <si>
    <t>Kalfire E-One 130CL-Hotel switch</t>
  </si>
  <si>
    <t>E100027</t>
  </si>
  <si>
    <t>E100122KA</t>
  </si>
  <si>
    <t>E100122</t>
  </si>
  <si>
    <t>E100144KA</t>
  </si>
  <si>
    <t>E100144</t>
  </si>
  <si>
    <t>E100194KA</t>
  </si>
  <si>
    <t>Kalfire E-One 130CR</t>
  </si>
  <si>
    <t>E-One 130CR</t>
  </si>
  <si>
    <t>E100194</t>
  </si>
  <si>
    <t>E100173KA</t>
  </si>
  <si>
    <t>E100173</t>
  </si>
  <si>
    <t>E100188KA</t>
  </si>
  <si>
    <t>E100188</t>
  </si>
  <si>
    <t>E100196KA</t>
  </si>
  <si>
    <t>E100196</t>
  </si>
  <si>
    <t>E100033KA</t>
  </si>
  <si>
    <t>Kalfire E-One 130CR-Hotel switch</t>
  </si>
  <si>
    <t>E100033</t>
  </si>
  <si>
    <t>E100096KA</t>
  </si>
  <si>
    <t>E100096</t>
  </si>
  <si>
    <t>E100101KA</t>
  </si>
  <si>
    <t>E100101</t>
  </si>
  <si>
    <t>E100116KA</t>
  </si>
  <si>
    <t>E100116</t>
  </si>
  <si>
    <t>E100184KA</t>
  </si>
  <si>
    <t>Kalfire E-One 130F</t>
  </si>
  <si>
    <t>E-one 130F</t>
  </si>
  <si>
    <t>E100184</t>
  </si>
  <si>
    <t>E-One 130F</t>
  </si>
  <si>
    <t>E100169KA</t>
  </si>
  <si>
    <t>E100169</t>
  </si>
  <si>
    <t>E100185KA</t>
  </si>
  <si>
    <t>E100185</t>
  </si>
  <si>
    <t>E100191KA</t>
  </si>
  <si>
    <t>E100191</t>
  </si>
  <si>
    <t>E100023KA</t>
  </si>
  <si>
    <t>Kalfire E-One 130F-Hotel switch</t>
  </si>
  <si>
    <t>E100023</t>
  </si>
  <si>
    <t>E100070KA</t>
  </si>
  <si>
    <t>E100070</t>
  </si>
  <si>
    <t>E100092KA</t>
  </si>
  <si>
    <t>E100092</t>
  </si>
  <si>
    <t>E100114KA</t>
  </si>
  <si>
    <t>E100114</t>
  </si>
  <si>
    <t>E100174KA</t>
  </si>
  <si>
    <t>Kalfire E-One 130S</t>
  </si>
  <si>
    <t>E-One 130S</t>
  </si>
  <si>
    <t>E100174</t>
  </si>
  <si>
    <t>E100180KA</t>
  </si>
  <si>
    <t>E100180</t>
  </si>
  <si>
    <t>E100179KA</t>
  </si>
  <si>
    <t>E100179</t>
  </si>
  <si>
    <t>E100183KA</t>
  </si>
  <si>
    <t>E100183</t>
  </si>
  <si>
    <t>E100024KA</t>
  </si>
  <si>
    <t>Kalfire E-One 130S-Hotel switch</t>
  </si>
  <si>
    <t>E100024</t>
  </si>
  <si>
    <t>E100117KA</t>
  </si>
  <si>
    <t>E100117</t>
  </si>
  <si>
    <t>E100102KA</t>
  </si>
  <si>
    <t>E100102</t>
  </si>
  <si>
    <t>E100167KA</t>
  </si>
  <si>
    <t>E100167</t>
  </si>
  <si>
    <t>E100145KA</t>
  </si>
  <si>
    <t>Kalfire E-One 160F</t>
  </si>
  <si>
    <t>E-One 160F</t>
  </si>
  <si>
    <t>E100145</t>
  </si>
  <si>
    <t>E100125KA</t>
  </si>
  <si>
    <t>E100125</t>
  </si>
  <si>
    <t>E100127KA</t>
  </si>
  <si>
    <t>E100127</t>
  </si>
  <si>
    <t>E100130KA</t>
  </si>
  <si>
    <t>E100130</t>
  </si>
  <si>
    <t>E100143KA</t>
  </si>
  <si>
    <t>Kalfire E-One 160S</t>
  </si>
  <si>
    <t>E-One 160S</t>
  </si>
  <si>
    <t>E100143</t>
  </si>
  <si>
    <t>E100124KA</t>
  </si>
  <si>
    <t>E100124</t>
  </si>
  <si>
    <t>E100126KA</t>
  </si>
  <si>
    <t>E100126</t>
  </si>
  <si>
    <t>E100146KA</t>
  </si>
  <si>
    <t>E100146</t>
  </si>
  <si>
    <t>E100139KA</t>
  </si>
  <si>
    <t>Kalfire E-One 190F</t>
  </si>
  <si>
    <t>E-One 190F</t>
  </si>
  <si>
    <t>E100139</t>
  </si>
  <si>
    <t>E100123KA</t>
  </si>
  <si>
    <t>E100123</t>
  </si>
  <si>
    <t>E100131KA</t>
  </si>
  <si>
    <t>E100131</t>
  </si>
  <si>
    <t>E100134KA</t>
  </si>
  <si>
    <t>E100134</t>
  </si>
  <si>
    <t>E100133KA</t>
  </si>
  <si>
    <t>Kalfire E-One 190S</t>
  </si>
  <si>
    <t>E-One 190S</t>
  </si>
  <si>
    <t>E100133</t>
  </si>
  <si>
    <t>E100128KA</t>
  </si>
  <si>
    <t>E100128</t>
  </si>
  <si>
    <t>E100129KA</t>
  </si>
  <si>
    <t>E100129</t>
  </si>
  <si>
    <t>E100132KA</t>
  </si>
  <si>
    <t>E100132</t>
  </si>
  <si>
    <t>G101318KA</t>
  </si>
  <si>
    <t>Kalfire G100/41F-100.8mm</t>
  </si>
  <si>
    <t>Svart keramiskt glas-Naturgas</t>
  </si>
  <si>
    <t>G100/41F</t>
  </si>
  <si>
    <t>G101318</t>
  </si>
  <si>
    <t>G100761KA</t>
  </si>
  <si>
    <t>Flat-Naturgas</t>
  </si>
  <si>
    <t>G100761</t>
  </si>
  <si>
    <t>G103989KA</t>
  </si>
  <si>
    <t>Flat-Anti-reflekt-Naturgas</t>
  </si>
  <si>
    <t>G103989</t>
  </si>
  <si>
    <t>G101146KA</t>
  </si>
  <si>
    <t>Kalfire G100/41F-30.4mm</t>
  </si>
  <si>
    <t>G101146</t>
  </si>
  <si>
    <t>G100853KA</t>
  </si>
  <si>
    <t>G100853</t>
  </si>
  <si>
    <t>G103053KA</t>
  </si>
  <si>
    <t>Design-Anti-reflekt-Propan</t>
  </si>
  <si>
    <t>G103053</t>
  </si>
  <si>
    <t>G101250KA</t>
  </si>
  <si>
    <t>Flat-Anti-reflekt-Propan</t>
  </si>
  <si>
    <t>G101250</t>
  </si>
  <si>
    <t>G101973KA</t>
  </si>
  <si>
    <t>Flat-Propan</t>
  </si>
  <si>
    <t>G101973</t>
  </si>
  <si>
    <t>G105787KA</t>
  </si>
  <si>
    <t>Design-Naturgas</t>
  </si>
  <si>
    <t>G105787</t>
  </si>
  <si>
    <t>G105483KA</t>
  </si>
  <si>
    <t>Design-Anti-reflekt-Naturgas</t>
  </si>
  <si>
    <t>G105483</t>
  </si>
  <si>
    <t>G103348KA</t>
  </si>
  <si>
    <t>G103348</t>
  </si>
  <si>
    <t>G103835KA</t>
  </si>
  <si>
    <t>Svart keramiskt glas-Propan</t>
  </si>
  <si>
    <t>G103835</t>
  </si>
  <si>
    <t>G100294KA</t>
  </si>
  <si>
    <t>Kalfire G100/41F-70.8mm</t>
  </si>
  <si>
    <t>G100294</t>
  </si>
  <si>
    <t>G105290KA</t>
  </si>
  <si>
    <t>G105290</t>
  </si>
  <si>
    <t>G105874KA</t>
  </si>
  <si>
    <t>G105874</t>
  </si>
  <si>
    <t>G101019KA</t>
  </si>
  <si>
    <t>Kalfire G105/37CL</t>
  </si>
  <si>
    <t>G105/37CL</t>
  </si>
  <si>
    <t>G101019</t>
  </si>
  <si>
    <t>G100567KA</t>
  </si>
  <si>
    <t>G100567</t>
  </si>
  <si>
    <t>G103254KA</t>
  </si>
  <si>
    <t>Kalfire G105/37CR</t>
  </si>
  <si>
    <t>G105/37CR</t>
  </si>
  <si>
    <t>G103254</t>
  </si>
  <si>
    <t>G101299KA</t>
  </si>
  <si>
    <t>G101299</t>
  </si>
  <si>
    <t>G101333KA</t>
  </si>
  <si>
    <t>G101333</t>
  </si>
  <si>
    <t>G105153KA</t>
  </si>
  <si>
    <t>Design-Propan</t>
  </si>
  <si>
    <t>G105153</t>
  </si>
  <si>
    <t>G102140KA</t>
  </si>
  <si>
    <t>G102140</t>
  </si>
  <si>
    <t>G100351KA</t>
  </si>
  <si>
    <t>G100351</t>
  </si>
  <si>
    <t>G100036KA</t>
  </si>
  <si>
    <t>Kalfire G110/37S</t>
  </si>
  <si>
    <t>G110/37S</t>
  </si>
  <si>
    <t>G100036</t>
  </si>
  <si>
    <t>G101187KA</t>
  </si>
  <si>
    <t>G101187</t>
  </si>
  <si>
    <t>G103530KA</t>
  </si>
  <si>
    <t>G103530</t>
  </si>
  <si>
    <t>G103907KA</t>
  </si>
  <si>
    <t>G103907</t>
  </si>
  <si>
    <t>G106537KA</t>
  </si>
  <si>
    <t>G106537</t>
  </si>
  <si>
    <t>G102592KA</t>
  </si>
  <si>
    <t>Kalfire G120/41F-30.4mm</t>
  </si>
  <si>
    <t>G120/41F</t>
  </si>
  <si>
    <t>G102592</t>
  </si>
  <si>
    <t>G102002KA</t>
  </si>
  <si>
    <t>G102002</t>
  </si>
  <si>
    <t>G102139KA</t>
  </si>
  <si>
    <t>G102139</t>
  </si>
  <si>
    <t>G100881KA</t>
  </si>
  <si>
    <t>Flat-Naturgas-</t>
  </si>
  <si>
    <t>G100881</t>
  </si>
  <si>
    <t>G102545KA</t>
  </si>
  <si>
    <t>Svart keramiskt glas-Anti-reflekt-Propan</t>
  </si>
  <si>
    <t>G102545</t>
  </si>
  <si>
    <t>G102141KA</t>
  </si>
  <si>
    <t>G102141</t>
  </si>
  <si>
    <t>G100425KA</t>
  </si>
  <si>
    <t>G100425</t>
  </si>
  <si>
    <t>G104599KA</t>
  </si>
  <si>
    <t>Svart keramiskt glas-Anti-reflekt-Naturgas</t>
  </si>
  <si>
    <t>G104599</t>
  </si>
  <si>
    <t>G104505KA</t>
  </si>
  <si>
    <t>G104505</t>
  </si>
  <si>
    <t>G103875KA</t>
  </si>
  <si>
    <t>G103875</t>
  </si>
  <si>
    <t>G103010KA</t>
  </si>
  <si>
    <t>Kalfire G120/41F-70.8mm</t>
  </si>
  <si>
    <t>G103010</t>
  </si>
  <si>
    <t>G102242KA</t>
  </si>
  <si>
    <t>G102242</t>
  </si>
  <si>
    <t>G102917KA</t>
  </si>
  <si>
    <t>G102917</t>
  </si>
  <si>
    <t>G102978KA</t>
  </si>
  <si>
    <t>G102978</t>
  </si>
  <si>
    <t>G100445KA</t>
  </si>
  <si>
    <t>Kalfire G125/37CL</t>
  </si>
  <si>
    <t>G125/37CL</t>
  </si>
  <si>
    <t>G100445</t>
  </si>
  <si>
    <t>G101184KA</t>
  </si>
  <si>
    <t>G101184</t>
  </si>
  <si>
    <t>G104086KA</t>
  </si>
  <si>
    <t>G104086</t>
  </si>
  <si>
    <t>G102669KA</t>
  </si>
  <si>
    <t>G102669</t>
  </si>
  <si>
    <t>G100028KA</t>
  </si>
  <si>
    <t>Kalfire G125/37CR</t>
  </si>
  <si>
    <t>G125/37CR</t>
  </si>
  <si>
    <t>G100028</t>
  </si>
  <si>
    <t>G103227KA</t>
  </si>
  <si>
    <t>G103227</t>
  </si>
  <si>
    <t>G101786KA</t>
  </si>
  <si>
    <t>G101786</t>
  </si>
  <si>
    <t>G102151KA</t>
  </si>
  <si>
    <t>G102151</t>
  </si>
  <si>
    <t>G101784KA</t>
  </si>
  <si>
    <t>G101784</t>
  </si>
  <si>
    <t>G100586KA</t>
  </si>
  <si>
    <t>Kalfire G130/37S</t>
  </si>
  <si>
    <t>G130/37S</t>
  </si>
  <si>
    <t>G100586</t>
  </si>
  <si>
    <t>G101696KA</t>
  </si>
  <si>
    <t>G101696</t>
  </si>
  <si>
    <t>G100955KA</t>
  </si>
  <si>
    <t>G100955</t>
  </si>
  <si>
    <t>G104176KA</t>
  </si>
  <si>
    <t>G104176</t>
  </si>
  <si>
    <t>G102558KA</t>
  </si>
  <si>
    <t>G102558</t>
  </si>
  <si>
    <t>G101082KA</t>
  </si>
  <si>
    <t>G101082</t>
  </si>
  <si>
    <t>G101746KA</t>
  </si>
  <si>
    <t>Kalfire G160/41F-100.8mm</t>
  </si>
  <si>
    <t>G160/41F</t>
  </si>
  <si>
    <t>G101746</t>
  </si>
  <si>
    <t>G102409KA</t>
  </si>
  <si>
    <t>G102409</t>
  </si>
  <si>
    <t>G101371KA</t>
  </si>
  <si>
    <t>G101371</t>
  </si>
  <si>
    <t>G103842KA</t>
  </si>
  <si>
    <t>G103842</t>
  </si>
  <si>
    <t>G104641KA</t>
  </si>
  <si>
    <t>G104641</t>
  </si>
  <si>
    <t>G105806KA</t>
  </si>
  <si>
    <t>G105806</t>
  </si>
  <si>
    <t>G100394KA</t>
  </si>
  <si>
    <t>Kalfire G160/41F-30.4mm</t>
  </si>
  <si>
    <t>G100394</t>
  </si>
  <si>
    <t>G100695KA</t>
  </si>
  <si>
    <t>G100695</t>
  </si>
  <si>
    <t>G102628KA</t>
  </si>
  <si>
    <t>G102628</t>
  </si>
  <si>
    <t>G100915KA</t>
  </si>
  <si>
    <t>G100915</t>
  </si>
  <si>
    <t>G103264KA</t>
  </si>
  <si>
    <t>G103264</t>
  </si>
  <si>
    <t>G101595KA</t>
  </si>
  <si>
    <t>G101595</t>
  </si>
  <si>
    <t>G101394KA</t>
  </si>
  <si>
    <t>G101394</t>
  </si>
  <si>
    <t>G102903KA</t>
  </si>
  <si>
    <t>G102903</t>
  </si>
  <si>
    <t>G104554KA</t>
  </si>
  <si>
    <t>G104554</t>
  </si>
  <si>
    <t>G103592KA</t>
  </si>
  <si>
    <t>G103592</t>
  </si>
  <si>
    <t>G100354KA</t>
  </si>
  <si>
    <t>Kalfire G160/41F-70.8mm</t>
  </si>
  <si>
    <t>G100354</t>
  </si>
  <si>
    <t>G100801KA</t>
  </si>
  <si>
    <t>G100801</t>
  </si>
  <si>
    <t>G101100KA</t>
  </si>
  <si>
    <t>G101100</t>
  </si>
  <si>
    <t>G101740KA</t>
  </si>
  <si>
    <t>G101740</t>
  </si>
  <si>
    <t>G105864KA</t>
  </si>
  <si>
    <t>G105864</t>
  </si>
  <si>
    <t>G103854KA</t>
  </si>
  <si>
    <t>G103854</t>
  </si>
  <si>
    <t>G100169KA</t>
  </si>
  <si>
    <t>Kalfire G165/37CL</t>
  </si>
  <si>
    <t>G165/37CL</t>
  </si>
  <si>
    <t>G100169</t>
  </si>
  <si>
    <t>G106035KA</t>
  </si>
  <si>
    <t>G106035</t>
  </si>
  <si>
    <t>G104539KA</t>
  </si>
  <si>
    <t>G104539</t>
  </si>
  <si>
    <t>G100317KA</t>
  </si>
  <si>
    <t>Kalfire G165/37CR</t>
  </si>
  <si>
    <t>G165/37CR</t>
  </si>
  <si>
    <t>G100317</t>
  </si>
  <si>
    <t>G101865KA</t>
  </si>
  <si>
    <t>G101865</t>
  </si>
  <si>
    <t>G104141KA</t>
  </si>
  <si>
    <t>G104141</t>
  </si>
  <si>
    <t>G104050KA</t>
  </si>
  <si>
    <t>G104050</t>
  </si>
  <si>
    <t>G102721KA</t>
  </si>
  <si>
    <t>G102721</t>
  </si>
  <si>
    <t>G100401KA</t>
  </si>
  <si>
    <t>Kalfire G170/37S</t>
  </si>
  <si>
    <t>G170/37S</t>
  </si>
  <si>
    <t>G100401</t>
  </si>
  <si>
    <t>G100691KA</t>
  </si>
  <si>
    <t>G100691</t>
  </si>
  <si>
    <t>G100704KA</t>
  </si>
  <si>
    <t>G100704</t>
  </si>
  <si>
    <t>G105649KA</t>
  </si>
  <si>
    <t>G105649</t>
  </si>
  <si>
    <t>G106487KA</t>
  </si>
  <si>
    <t>G106487</t>
  </si>
  <si>
    <t>G105791KA</t>
  </si>
  <si>
    <t>G105791</t>
  </si>
  <si>
    <t>G103383KA</t>
  </si>
  <si>
    <t>Kalfire G60/48F-100.8mm</t>
  </si>
  <si>
    <t>G60/48F</t>
  </si>
  <si>
    <t>G103383</t>
  </si>
  <si>
    <t>G102818KA</t>
  </si>
  <si>
    <t>Kalfire G60/48F-30.4mm</t>
  </si>
  <si>
    <t>G102818</t>
  </si>
  <si>
    <t>G102143KA</t>
  </si>
  <si>
    <t>G102143</t>
  </si>
  <si>
    <t>G102814KA</t>
  </si>
  <si>
    <t>G102814</t>
  </si>
  <si>
    <t>G105989KA</t>
  </si>
  <si>
    <t>G105989</t>
  </si>
  <si>
    <t>G103392KA</t>
  </si>
  <si>
    <t>G103392</t>
  </si>
  <si>
    <t>G104686KA</t>
  </si>
  <si>
    <t>G104686</t>
  </si>
  <si>
    <t>G100598KA</t>
  </si>
  <si>
    <t>Kalfire G60/48F-70.8mm</t>
  </si>
  <si>
    <t>G100598</t>
  </si>
  <si>
    <t>G100979KA</t>
  </si>
  <si>
    <t>Kalfire G65/44CL</t>
  </si>
  <si>
    <t>G65/44CL</t>
  </si>
  <si>
    <t>G100979</t>
  </si>
  <si>
    <t>G105824KA</t>
  </si>
  <si>
    <t>G105824</t>
  </si>
  <si>
    <t>G101339KA</t>
  </si>
  <si>
    <t>Kalfire G65/44CR</t>
  </si>
  <si>
    <t>G65/44CR</t>
  </si>
  <si>
    <t>G101339</t>
  </si>
  <si>
    <t>G105102KA</t>
  </si>
  <si>
    <t>G105102</t>
  </si>
  <si>
    <t>G105926KA</t>
  </si>
  <si>
    <t>G105926</t>
  </si>
  <si>
    <t>G106261KA</t>
  </si>
  <si>
    <t>G106261</t>
  </si>
  <si>
    <t>G100546KA</t>
  </si>
  <si>
    <t>Kalfire G70/44S</t>
  </si>
  <si>
    <t>G70/44S</t>
  </si>
  <si>
    <t>G100546</t>
  </si>
  <si>
    <t>G103674KA</t>
  </si>
  <si>
    <t>G103674</t>
  </si>
  <si>
    <t>G106456KA</t>
  </si>
  <si>
    <t>G106456</t>
  </si>
  <si>
    <t>G102124KA</t>
  </si>
  <si>
    <t>Kalfire G80/48F-100.8mm</t>
  </si>
  <si>
    <t>G80/48F</t>
  </si>
  <si>
    <t>G102124</t>
  </si>
  <si>
    <t>G102385KA</t>
  </si>
  <si>
    <t>G102385</t>
  </si>
  <si>
    <t>G105050KA</t>
  </si>
  <si>
    <t>G105050</t>
  </si>
  <si>
    <t>G104672KA</t>
  </si>
  <si>
    <t>G104672</t>
  </si>
  <si>
    <t>G104293KA</t>
  </si>
  <si>
    <t>G104293</t>
  </si>
  <si>
    <t>G100410KA</t>
  </si>
  <si>
    <t>Kalfire G80/48F-30.4mm</t>
  </si>
  <si>
    <t>G100410</t>
  </si>
  <si>
    <t>G102902KA</t>
  </si>
  <si>
    <t>G102902</t>
  </si>
  <si>
    <t>G106131KA</t>
  </si>
  <si>
    <t>G106131</t>
  </si>
  <si>
    <t>G101553KA</t>
  </si>
  <si>
    <t>Kalfire G80/48F-70.8mm</t>
  </si>
  <si>
    <t>G101553</t>
  </si>
  <si>
    <t>G101877KA</t>
  </si>
  <si>
    <t>G101877</t>
  </si>
  <si>
    <t>G103630KA</t>
  </si>
  <si>
    <t>G103630</t>
  </si>
  <si>
    <t>G104190KA</t>
  </si>
  <si>
    <t>G104190</t>
  </si>
  <si>
    <t>G106403KA</t>
  </si>
  <si>
    <t>G106403</t>
  </si>
  <si>
    <t>G102133KA</t>
  </si>
  <si>
    <t>Kalfire G85/44CL</t>
  </si>
  <si>
    <t>G85/44CL</t>
  </si>
  <si>
    <t>G102133</t>
  </si>
  <si>
    <t>G101612KA</t>
  </si>
  <si>
    <t>G101612</t>
  </si>
  <si>
    <t>G103329KA</t>
  </si>
  <si>
    <t>G103329</t>
  </si>
  <si>
    <t>G103327KA</t>
  </si>
  <si>
    <t>G103327</t>
  </si>
  <si>
    <t>G102720KA</t>
  </si>
  <si>
    <t>Kalfire G85/44CR</t>
  </si>
  <si>
    <t>G85/44CR</t>
  </si>
  <si>
    <t>G102720</t>
  </si>
  <si>
    <t>G101436KA</t>
  </si>
  <si>
    <t>G101436</t>
  </si>
  <si>
    <t>G100306KA</t>
  </si>
  <si>
    <t>Kalfire G90/44S</t>
  </si>
  <si>
    <t>G90/44S</t>
  </si>
  <si>
    <t>G100306</t>
  </si>
  <si>
    <t>G104862KA</t>
  </si>
  <si>
    <t>G104862</t>
  </si>
  <si>
    <t>G104972KA</t>
  </si>
  <si>
    <t>G104972</t>
  </si>
  <si>
    <t>G102538KA</t>
  </si>
  <si>
    <t>G102538</t>
  </si>
  <si>
    <t>G104821KA</t>
  </si>
  <si>
    <t>Kalfire Gi105/59F-100.8mm</t>
  </si>
  <si>
    <t>Svart keramiskt glas-NSG-Naturgas</t>
  </si>
  <si>
    <t>Gi105/59F</t>
  </si>
  <si>
    <t>G104821</t>
  </si>
  <si>
    <t>G104859KA</t>
  </si>
  <si>
    <t>Svart keramiskt glas-Anti-reflekt-NSG-Naturgas</t>
  </si>
  <si>
    <t>G104859</t>
  </si>
  <si>
    <t>G106175KA</t>
  </si>
  <si>
    <t>Design-Anti-reflekt-NSG-Naturgas</t>
  </si>
  <si>
    <t>G106175</t>
  </si>
  <si>
    <t>G104706KA</t>
  </si>
  <si>
    <t>G104706</t>
  </si>
  <si>
    <t>G105209KA</t>
  </si>
  <si>
    <t>Flat-Anti-reflekt-NSG-Propan</t>
  </si>
  <si>
    <t>G105209</t>
  </si>
  <si>
    <t>G105674KA</t>
  </si>
  <si>
    <t>Kalfire Gi105/59F-30.4mm</t>
  </si>
  <si>
    <t>G105674</t>
  </si>
  <si>
    <t>G105482KA</t>
  </si>
  <si>
    <t>G105482</t>
  </si>
  <si>
    <t>G104259KA</t>
  </si>
  <si>
    <t>Design-NSG-Naturgas</t>
  </si>
  <si>
    <t>G104259</t>
  </si>
  <si>
    <t>G105521KA</t>
  </si>
  <si>
    <t>G105521</t>
  </si>
  <si>
    <t>G104607KA</t>
  </si>
  <si>
    <t>Flat-NSG-Naturgas</t>
  </si>
  <si>
    <t>G104607</t>
  </si>
  <si>
    <t>G105225KA</t>
  </si>
  <si>
    <t>Flat-Anti-reflekt-NSG-Naturgas</t>
  </si>
  <si>
    <t>G105225</t>
  </si>
  <si>
    <t>G105534KA</t>
  </si>
  <si>
    <t>Design-NSG-Propan</t>
  </si>
  <si>
    <t>G105534</t>
  </si>
  <si>
    <t>G104390KA</t>
  </si>
  <si>
    <t>Design-Anti-reflekt-NSG-Propan</t>
  </si>
  <si>
    <t>G104390</t>
  </si>
  <si>
    <t>G104988KA</t>
  </si>
  <si>
    <t>G104988</t>
  </si>
  <si>
    <t>G105552KA</t>
  </si>
  <si>
    <t>Flat-NSG-Propan</t>
  </si>
  <si>
    <t>G105552</t>
  </si>
  <si>
    <t>G105869KA</t>
  </si>
  <si>
    <t>G105869</t>
  </si>
  <si>
    <t>G104496KA</t>
  </si>
  <si>
    <t>Kalfire Gi105/59F-70.8mm</t>
  </si>
  <si>
    <t>G104496</t>
  </si>
  <si>
    <t>G105449KA</t>
  </si>
  <si>
    <t>G105449</t>
  </si>
  <si>
    <t>G105411KA</t>
  </si>
  <si>
    <t>G105411</t>
  </si>
  <si>
    <t>G105201KA</t>
  </si>
  <si>
    <t>G105201</t>
  </si>
  <si>
    <t>G106152KA</t>
  </si>
  <si>
    <t>G106152</t>
  </si>
  <si>
    <t>G105046KA</t>
  </si>
  <si>
    <t>G105046</t>
  </si>
  <si>
    <t>G105762KA</t>
  </si>
  <si>
    <t>G105762</t>
  </si>
  <si>
    <t>G106323KA</t>
  </si>
  <si>
    <t>G106323</t>
  </si>
  <si>
    <t>G106144KA</t>
  </si>
  <si>
    <t>Kalfire Gi105/79F-100.8mm</t>
  </si>
  <si>
    <t>Gi105/79F</t>
  </si>
  <si>
    <t>G106144</t>
  </si>
  <si>
    <t>G106067KA</t>
  </si>
  <si>
    <t>G106067</t>
  </si>
  <si>
    <t>G106617KA</t>
  </si>
  <si>
    <t>G106617</t>
  </si>
  <si>
    <t>G106633KA</t>
  </si>
  <si>
    <t>G106633</t>
  </si>
  <si>
    <t>G105586KA</t>
  </si>
  <si>
    <t>G105586</t>
  </si>
  <si>
    <t>G105368KA</t>
  </si>
  <si>
    <t>Kalfire Gi105/79F-30.4mm</t>
  </si>
  <si>
    <t>G105368</t>
  </si>
  <si>
    <t>G104477KA</t>
  </si>
  <si>
    <t>G104477</t>
  </si>
  <si>
    <t>G104413KA</t>
  </si>
  <si>
    <t>G104413</t>
  </si>
  <si>
    <t>G104211KA</t>
  </si>
  <si>
    <t>G104211</t>
  </si>
  <si>
    <t>G104771KA</t>
  </si>
  <si>
    <t>G104771</t>
  </si>
  <si>
    <t>G104213KA</t>
  </si>
  <si>
    <t>G104213</t>
  </si>
  <si>
    <t>G106309KA</t>
  </si>
  <si>
    <t>G106309</t>
  </si>
  <si>
    <t>G105685KA</t>
  </si>
  <si>
    <t>G105685</t>
  </si>
  <si>
    <t>G105229KA</t>
  </si>
  <si>
    <t>G105229</t>
  </si>
  <si>
    <t>G104433KA</t>
  </si>
  <si>
    <t>G104433</t>
  </si>
  <si>
    <t>G104284KA</t>
  </si>
  <si>
    <t>G104284</t>
  </si>
  <si>
    <t>G105297KA</t>
  </si>
  <si>
    <t>Kalfire Gi105/79F-70.8mm</t>
  </si>
  <si>
    <t>G105297</t>
  </si>
  <si>
    <t>G104217KA</t>
  </si>
  <si>
    <t>G104217</t>
  </si>
  <si>
    <t>G104846KA</t>
  </si>
  <si>
    <t>G104846</t>
  </si>
  <si>
    <t>G104558KA</t>
  </si>
  <si>
    <t>G104558</t>
  </si>
  <si>
    <t>G105003KA</t>
  </si>
  <si>
    <t>G105003</t>
  </si>
  <si>
    <t>G105841KA</t>
  </si>
  <si>
    <t>G105841</t>
  </si>
  <si>
    <t>G106317KA</t>
  </si>
  <si>
    <t>Svart keramiskt glas-NSG-Propan</t>
  </si>
  <si>
    <t>G106317</t>
  </si>
  <si>
    <t>G105614KA</t>
  </si>
  <si>
    <t>Svart keramiskt glas-Anti-reflekt-NSG-Propan</t>
  </si>
  <si>
    <t>G105614</t>
  </si>
  <si>
    <t>G105440KA</t>
  </si>
  <si>
    <t>G105440</t>
  </si>
  <si>
    <t>G104261KA</t>
  </si>
  <si>
    <t>Kalfire Gi110/55CL-30.4mm</t>
  </si>
  <si>
    <t>Gi110/55CL</t>
  </si>
  <si>
    <t>G104261</t>
  </si>
  <si>
    <t>G106413KA</t>
  </si>
  <si>
    <t>G106413</t>
  </si>
  <si>
    <t>G104553KA</t>
  </si>
  <si>
    <t>G104553</t>
  </si>
  <si>
    <t>G104715KA</t>
  </si>
  <si>
    <t>G104715</t>
  </si>
  <si>
    <t>G105205KA</t>
  </si>
  <si>
    <t>G105205</t>
  </si>
  <si>
    <t>G106371KA</t>
  </si>
  <si>
    <t>G106371</t>
  </si>
  <si>
    <t>G104271KA</t>
  </si>
  <si>
    <t>Kalfire Gi110/55CL-70.8mm</t>
  </si>
  <si>
    <t>G104271</t>
  </si>
  <si>
    <t>G106011KA</t>
  </si>
  <si>
    <t>G106011</t>
  </si>
  <si>
    <t>G105065KA</t>
  </si>
  <si>
    <t>G105065</t>
  </si>
  <si>
    <t>G106165KA</t>
  </si>
  <si>
    <t>G106165</t>
  </si>
  <si>
    <t>G105051KA</t>
  </si>
  <si>
    <t>G105051</t>
  </si>
  <si>
    <t>G106885KA</t>
  </si>
  <si>
    <t>Kalfire Gi110/55CR, 70.8mm</t>
  </si>
  <si>
    <t>Design, NSG, Propan</t>
  </si>
  <si>
    <t>Gi110/55CR</t>
  </si>
  <si>
    <t>G106885</t>
  </si>
  <si>
    <t>G105207KA</t>
  </si>
  <si>
    <t>Kalfire Gi110/55CR-30.4mm</t>
  </si>
  <si>
    <t>G105207</t>
  </si>
  <si>
    <t>G106322KA</t>
  </si>
  <si>
    <t>G106322</t>
  </si>
  <si>
    <t>G104268KA</t>
  </si>
  <si>
    <t>G104268</t>
  </si>
  <si>
    <t>G104343KA</t>
  </si>
  <si>
    <t>G104343</t>
  </si>
  <si>
    <t>G104868KA</t>
  </si>
  <si>
    <t>G104868</t>
  </si>
  <si>
    <t>G105639KA</t>
  </si>
  <si>
    <t>G105639</t>
  </si>
  <si>
    <t>G106125KA</t>
  </si>
  <si>
    <t>G106125</t>
  </si>
  <si>
    <t>G106372KA</t>
  </si>
  <si>
    <t>G106372</t>
  </si>
  <si>
    <t>G105260KA</t>
  </si>
  <si>
    <t>G105260</t>
  </si>
  <si>
    <t>G105004KA</t>
  </si>
  <si>
    <t>Kalfire Gi110/55CR-70.8mm</t>
  </si>
  <si>
    <t>G105004</t>
  </si>
  <si>
    <t>G106612KA</t>
  </si>
  <si>
    <t>G106612</t>
  </si>
  <si>
    <t>G105618KA</t>
  </si>
  <si>
    <t>G105618</t>
  </si>
  <si>
    <t>G105455KA</t>
  </si>
  <si>
    <t>G105455</t>
  </si>
  <si>
    <t>G104893KA</t>
  </si>
  <si>
    <t>G104893</t>
  </si>
  <si>
    <t>G105129KA</t>
  </si>
  <si>
    <t>G105129</t>
  </si>
  <si>
    <t>G104266KA</t>
  </si>
  <si>
    <t>Kalfire Gi110/75CL-30.4mm</t>
  </si>
  <si>
    <t>Gi110/75CL</t>
  </si>
  <si>
    <t>G104266</t>
  </si>
  <si>
    <t>G106373KA</t>
  </si>
  <si>
    <t>G106373</t>
  </si>
  <si>
    <t>G106166KA</t>
  </si>
  <si>
    <t>Kalfire Gi110/75CL-70.8mm</t>
  </si>
  <si>
    <t>G106166</t>
  </si>
  <si>
    <t>G104418KA</t>
  </si>
  <si>
    <t>G104418</t>
  </si>
  <si>
    <t>G104257KA</t>
  </si>
  <si>
    <t>G104257</t>
  </si>
  <si>
    <t>G105764KA</t>
  </si>
  <si>
    <t>G105764</t>
  </si>
  <si>
    <t>G105231KA</t>
  </si>
  <si>
    <t>Kalfire Gi110/75CR-30.4mm</t>
  </si>
  <si>
    <t>Gi110/75CR</t>
  </si>
  <si>
    <t>G105231</t>
  </si>
  <si>
    <t>G105252KA</t>
  </si>
  <si>
    <t>G105252</t>
  </si>
  <si>
    <t>G106374KA</t>
  </si>
  <si>
    <t>G106374</t>
  </si>
  <si>
    <t>G106160KA</t>
  </si>
  <si>
    <t>Kalfire Gi110/75CR-70.8mm</t>
  </si>
  <si>
    <t>G106160</t>
  </si>
  <si>
    <t>G104262KA</t>
  </si>
  <si>
    <t>G104262</t>
  </si>
  <si>
    <t>G106410KA</t>
  </si>
  <si>
    <t>G106410</t>
  </si>
  <si>
    <t>G104336KA</t>
  </si>
  <si>
    <t>Kalfire Gi115/55S-30.4mm</t>
  </si>
  <si>
    <t>Gi115/55S</t>
  </si>
  <si>
    <t>G104336</t>
  </si>
  <si>
    <t>G106503KA</t>
  </si>
  <si>
    <t>G106503</t>
  </si>
  <si>
    <t>G106454KA</t>
  </si>
  <si>
    <t>G106454</t>
  </si>
  <si>
    <t>G105692KA</t>
  </si>
  <si>
    <t>G105692</t>
  </si>
  <si>
    <t>G104220KA</t>
  </si>
  <si>
    <t>G104220</t>
  </si>
  <si>
    <t>G104567KA</t>
  </si>
  <si>
    <t>G104567</t>
  </si>
  <si>
    <t>G106335KA</t>
  </si>
  <si>
    <t>G106335</t>
  </si>
  <si>
    <t>G106185KA</t>
  </si>
  <si>
    <t>G106185</t>
  </si>
  <si>
    <t>G105133KA</t>
  </si>
  <si>
    <t>G105133</t>
  </si>
  <si>
    <t>G104241KA</t>
  </si>
  <si>
    <t>Kalfire Gi115/55S-70.8mm</t>
  </si>
  <si>
    <t>G104241</t>
  </si>
  <si>
    <t>G104408KA</t>
  </si>
  <si>
    <t>G104408</t>
  </si>
  <si>
    <t>G104503KA</t>
  </si>
  <si>
    <t>G104503</t>
  </si>
  <si>
    <t>G104836KA</t>
  </si>
  <si>
    <t>G104836</t>
  </si>
  <si>
    <t>G105979KA</t>
  </si>
  <si>
    <t>G105979</t>
  </si>
  <si>
    <t>G104867KA</t>
  </si>
  <si>
    <t>G104867</t>
  </si>
  <si>
    <t>G106107KA</t>
  </si>
  <si>
    <t>G106107</t>
  </si>
  <si>
    <t>G104857KA</t>
  </si>
  <si>
    <t>G104857</t>
  </si>
  <si>
    <t>G105284KA</t>
  </si>
  <si>
    <t>G105284</t>
  </si>
  <si>
    <t>G104900KA</t>
  </si>
  <si>
    <t>Kalfire Gi115/75S-30.4mm</t>
  </si>
  <si>
    <t>Gi115/75S</t>
  </si>
  <si>
    <t>G104900</t>
  </si>
  <si>
    <t>G105679KA</t>
  </si>
  <si>
    <t>G105679</t>
  </si>
  <si>
    <t>G105226KA</t>
  </si>
  <si>
    <t>G105226</t>
  </si>
  <si>
    <t>G104225KA</t>
  </si>
  <si>
    <t>G104225</t>
  </si>
  <si>
    <t>G105845KA</t>
  </si>
  <si>
    <t>G105845</t>
  </si>
  <si>
    <t>G105079KA</t>
  </si>
  <si>
    <t>G105079</t>
  </si>
  <si>
    <t>G106174KA</t>
  </si>
  <si>
    <t>G106174</t>
  </si>
  <si>
    <t>G106311KA</t>
  </si>
  <si>
    <t>G106311</t>
  </si>
  <si>
    <t>G105506KA</t>
  </si>
  <si>
    <t>Kalfire Gi115/75S-70.8mm</t>
  </si>
  <si>
    <t>G105506</t>
  </si>
  <si>
    <t>G106128KA</t>
  </si>
  <si>
    <t>G106128</t>
  </si>
  <si>
    <t>G105714KA</t>
  </si>
  <si>
    <t>G105714</t>
  </si>
  <si>
    <t>G105302KA</t>
  </si>
  <si>
    <t>Kalfire Gi75/59F-100.8mm</t>
  </si>
  <si>
    <t>Design-Anti-Reflekt-Naturgas</t>
  </si>
  <si>
    <t>Gi75/59F</t>
  </si>
  <si>
    <t>G105302</t>
  </si>
  <si>
    <t>G106024KA</t>
  </si>
  <si>
    <t>G106024</t>
  </si>
  <si>
    <t>G105318KA</t>
  </si>
  <si>
    <t>Design-Anti-Reflekt-NSG-Propan</t>
  </si>
  <si>
    <t>G105318</t>
  </si>
  <si>
    <t>G105369KA</t>
  </si>
  <si>
    <t>Kalfire Gi75/59F-30.4mm</t>
  </si>
  <si>
    <t>G105369</t>
  </si>
  <si>
    <t>G105269KA</t>
  </si>
  <si>
    <t>Svart keramiskt glas-Anti-Reflekt-NSG-Naturgas</t>
  </si>
  <si>
    <t>G105269</t>
  </si>
  <si>
    <t>G106627KA</t>
  </si>
  <si>
    <t>G106627</t>
  </si>
  <si>
    <t>G106347KA</t>
  </si>
  <si>
    <t>G106347</t>
  </si>
  <si>
    <t>G105991KA</t>
  </si>
  <si>
    <t>Flat-Anti-Reflekt-NSG-Naturgas</t>
  </si>
  <si>
    <t>G105991</t>
  </si>
  <si>
    <t>G105340KA</t>
  </si>
  <si>
    <t>G105340</t>
  </si>
  <si>
    <t>G106368KA</t>
  </si>
  <si>
    <t>G106368</t>
  </si>
  <si>
    <t>G106170KA</t>
  </si>
  <si>
    <t>G106170</t>
  </si>
  <si>
    <t>G105868KA</t>
  </si>
  <si>
    <t>Flat-Anti-Reflekt-NSG-Propan</t>
  </si>
  <si>
    <t>G105868</t>
  </si>
  <si>
    <t>G106120KA</t>
  </si>
  <si>
    <t>Kalfire Gi75/59F-70.8mm</t>
  </si>
  <si>
    <t>Design-Anti-Reflekt-NSG-Naturgas</t>
  </si>
  <si>
    <t>G106120</t>
  </si>
  <si>
    <t>G106219KA</t>
  </si>
  <si>
    <t>G106219</t>
  </si>
  <si>
    <t>G105842KA</t>
  </si>
  <si>
    <t>G105842</t>
  </si>
  <si>
    <t>G106121KA</t>
  </si>
  <si>
    <t>G106121</t>
  </si>
  <si>
    <t>G106653KA</t>
  </si>
  <si>
    <t>G106653</t>
  </si>
  <si>
    <t>G106944KA</t>
  </si>
  <si>
    <t>G106944</t>
  </si>
  <si>
    <t>G106325KA</t>
  </si>
  <si>
    <t>Kalfire Gi80/55CL-30.4mm</t>
  </si>
  <si>
    <t>Gi80/55CL</t>
  </si>
  <si>
    <t>G106325</t>
  </si>
  <si>
    <t>G105259KA</t>
  </si>
  <si>
    <t>G105259</t>
  </si>
  <si>
    <t>G106577KA</t>
  </si>
  <si>
    <t>G106577</t>
  </si>
  <si>
    <t>G106162KA</t>
  </si>
  <si>
    <t>G106162</t>
  </si>
  <si>
    <t>G106049KA</t>
  </si>
  <si>
    <t>G106049</t>
  </si>
  <si>
    <t>G105273KA</t>
  </si>
  <si>
    <t>Kalfire Gi80/55CL-70.8mm</t>
  </si>
  <si>
    <t>G105273</t>
  </si>
  <si>
    <t>G106572KA</t>
  </si>
  <si>
    <t>G106572</t>
  </si>
  <si>
    <t>G105471KA</t>
  </si>
  <si>
    <t>Kalfire Gi80/55CR-30.4mm</t>
  </si>
  <si>
    <t>Gi80/55CR</t>
  </si>
  <si>
    <t>G105471</t>
  </si>
  <si>
    <t>G105300KA</t>
  </si>
  <si>
    <t>G105300</t>
  </si>
  <si>
    <t>G106071KA</t>
  </si>
  <si>
    <t>G106071</t>
  </si>
  <si>
    <t>G106369KA</t>
  </si>
  <si>
    <t>G106369</t>
  </si>
  <si>
    <t>G105435KA</t>
  </si>
  <si>
    <t>G105435</t>
  </si>
  <si>
    <t>G106569KA</t>
  </si>
  <si>
    <t>Kalfire Gi80/55CR-70.8mm</t>
  </si>
  <si>
    <t>G106569</t>
  </si>
  <si>
    <t>G105373KA</t>
  </si>
  <si>
    <t>G105373</t>
  </si>
  <si>
    <t>G106070KA</t>
  </si>
  <si>
    <t>Kalfire Gi85/55S-30.4mm</t>
  </si>
  <si>
    <t>Gi85/55S</t>
  </si>
  <si>
    <t>G106070</t>
  </si>
  <si>
    <t>G105883KA</t>
  </si>
  <si>
    <t>G105883</t>
  </si>
  <si>
    <t>G106451KA</t>
  </si>
  <si>
    <t>G106451</t>
  </si>
  <si>
    <t>G105844KA</t>
  </si>
  <si>
    <t>G105844</t>
  </si>
  <si>
    <t>G106630KA</t>
  </si>
  <si>
    <t>G106630</t>
  </si>
  <si>
    <t>G106153KA</t>
  </si>
  <si>
    <t>G106153</t>
  </si>
  <si>
    <t>G106034KA</t>
  </si>
  <si>
    <t>G106034</t>
  </si>
  <si>
    <t>G106222KA</t>
  </si>
  <si>
    <t>G106222</t>
  </si>
  <si>
    <t>G106434KA</t>
  </si>
  <si>
    <t>G106434</t>
  </si>
  <si>
    <t>G105546KA</t>
  </si>
  <si>
    <t>G105546</t>
  </si>
  <si>
    <t>G105578KA</t>
  </si>
  <si>
    <t>Kalfire Gi85/55S-70.8mm</t>
  </si>
  <si>
    <t>G105578</t>
  </si>
  <si>
    <t>G105690KA</t>
  </si>
  <si>
    <t>G105690</t>
  </si>
  <si>
    <t>G106204KA</t>
  </si>
  <si>
    <t>G106204</t>
  </si>
  <si>
    <t>G105880KA</t>
  </si>
  <si>
    <t>G105880</t>
  </si>
  <si>
    <t>G105703KA</t>
  </si>
  <si>
    <t>G105703</t>
  </si>
  <si>
    <t>G106227KA</t>
  </si>
  <si>
    <t>G106227</t>
  </si>
  <si>
    <t>G100770KA</t>
  </si>
  <si>
    <t>Kalfire GP105/59F-100.8mm</t>
  </si>
  <si>
    <t>Svart keramiskt glas-Hybrid-NSG-Anti-reflekt-Naturgas</t>
  </si>
  <si>
    <t>GP105/59F</t>
  </si>
  <si>
    <t>G100770</t>
  </si>
  <si>
    <t>G101319KA</t>
  </si>
  <si>
    <t>Svart keramiskt glas-Hybrid-NSG-Naturgas</t>
  </si>
  <si>
    <t>G101319</t>
  </si>
  <si>
    <t>G101365KA</t>
  </si>
  <si>
    <t>G101365</t>
  </si>
  <si>
    <t>G102267KA</t>
  </si>
  <si>
    <t>Design-Hybrid-NSG-Anti-reflekt-Naturgas</t>
  </si>
  <si>
    <t>G102267</t>
  </si>
  <si>
    <t>G103008KA</t>
  </si>
  <si>
    <t>G103008</t>
  </si>
  <si>
    <t>G100298KA</t>
  </si>
  <si>
    <t>Design-Hybrid-NSG-Naturgas</t>
  </si>
  <si>
    <t>G100298</t>
  </si>
  <si>
    <t>G101742KA</t>
  </si>
  <si>
    <t>G101742</t>
  </si>
  <si>
    <t>G101396KA</t>
  </si>
  <si>
    <t>Flat-Hybrid-Anti-reflekt-Naturgas</t>
  </si>
  <si>
    <t>G101396</t>
  </si>
  <si>
    <t>G100404KA</t>
  </si>
  <si>
    <t>Flat-Hybrid-NSG-Anti-reflekt-Naturgas</t>
  </si>
  <si>
    <t>G100404</t>
  </si>
  <si>
    <t>G101639KA</t>
  </si>
  <si>
    <t>Flat-NSG-Anti-reflekt-Naturgas</t>
  </si>
  <si>
    <t>G101639</t>
  </si>
  <si>
    <t>G102514KA</t>
  </si>
  <si>
    <t>G102514</t>
  </si>
  <si>
    <t>G102809KA</t>
  </si>
  <si>
    <t>Flat-Hybrid-Naturgas</t>
  </si>
  <si>
    <t>G102809</t>
  </si>
  <si>
    <t>G100419KA</t>
  </si>
  <si>
    <t>Flat-Hybrid-NSG-Naturgas</t>
  </si>
  <si>
    <t>G100419</t>
  </si>
  <si>
    <t>G101954KA</t>
  </si>
  <si>
    <t>Svart keramiskt glas-Hybrid-Anti-reflekt-Propan</t>
  </si>
  <si>
    <t>G101954</t>
  </si>
  <si>
    <t>G102817KA</t>
  </si>
  <si>
    <t>Svart keramiskt glas-Hybrid-NSG-Anti-reflekt-Propan</t>
  </si>
  <si>
    <t>G102817</t>
  </si>
  <si>
    <t>G102892KA</t>
  </si>
  <si>
    <t>Svart keramiskt glas-Hybrid-NSG-Propan</t>
  </si>
  <si>
    <t>G102892</t>
  </si>
  <si>
    <t>G102779KA</t>
  </si>
  <si>
    <t>Design-Hybrid-NSG-Anti-reflekt-Propan</t>
  </si>
  <si>
    <t>G102779</t>
  </si>
  <si>
    <t>G102333KA</t>
  </si>
  <si>
    <t>Design-Hybrid-NSG-Propan</t>
  </si>
  <si>
    <t>G102333</t>
  </si>
  <si>
    <t>G103052KA</t>
  </si>
  <si>
    <t>Flat-Hybrid-Anti-reflekt-Propan</t>
  </si>
  <si>
    <t>G103052</t>
  </si>
  <si>
    <t>G102891KA</t>
  </si>
  <si>
    <t>Flat-Hybrid-NSG-Anti-reflekt-Propan</t>
  </si>
  <si>
    <t>G102891</t>
  </si>
  <si>
    <t>G102620KA</t>
  </si>
  <si>
    <t>Flat-NSG-Anti-reflekt-Propan</t>
  </si>
  <si>
    <t>G102620</t>
  </si>
  <si>
    <t>G104346KA</t>
  </si>
  <si>
    <t>Svart keramiskt glas-NSG-Anti-reflekt-Naturgas</t>
  </si>
  <si>
    <t>G104346</t>
  </si>
  <si>
    <t>G105859KA</t>
  </si>
  <si>
    <t>Design-Hybrid-Naturgas</t>
  </si>
  <si>
    <t>G105859</t>
  </si>
  <si>
    <t>G103697KA</t>
  </si>
  <si>
    <t>G103697</t>
  </si>
  <si>
    <t>G103903KA</t>
  </si>
  <si>
    <t>Design-Hybrid-Anti-reflekt-Naturgas</t>
  </si>
  <si>
    <t>G103903</t>
  </si>
  <si>
    <t>G105889KA</t>
  </si>
  <si>
    <t>Design-NSG-Anti-reflekt-Naturgas</t>
  </si>
  <si>
    <t>G105889</t>
  </si>
  <si>
    <t>G104398KA</t>
  </si>
  <si>
    <t>Design-Hybrid-Propan</t>
  </si>
  <si>
    <t>G104398</t>
  </si>
  <si>
    <t>G105747KA</t>
  </si>
  <si>
    <t>Design-NSG-Anti-reflekt-Propan</t>
  </si>
  <si>
    <t>G105747</t>
  </si>
  <si>
    <t>G103729KA</t>
  </si>
  <si>
    <t>Flat-Hybrid-Propan</t>
  </si>
  <si>
    <t>G103729</t>
  </si>
  <si>
    <t>G103977KA</t>
  </si>
  <si>
    <t>G103977</t>
  </si>
  <si>
    <t>G101643KA</t>
  </si>
  <si>
    <t>Kalfire GP105/59F-30.4mm</t>
  </si>
  <si>
    <t>Svart keramiskt glas-Hybrid-Anti-reflekt-Naturgas</t>
  </si>
  <si>
    <t>G101643</t>
  </si>
  <si>
    <t>G101971KA</t>
  </si>
  <si>
    <t>G101971</t>
  </si>
  <si>
    <t>G100968KA</t>
  </si>
  <si>
    <t>Svart keramiskt glas-Hybrid-Naturgas</t>
  </si>
  <si>
    <t>G100968</t>
  </si>
  <si>
    <t>G101193KA</t>
  </si>
  <si>
    <t>G101193</t>
  </si>
  <si>
    <t>G102915KA</t>
  </si>
  <si>
    <t>G102915</t>
  </si>
  <si>
    <t>G102859KA</t>
  </si>
  <si>
    <t>G102859</t>
  </si>
  <si>
    <t>G101829KA</t>
  </si>
  <si>
    <t>G101829</t>
  </si>
  <si>
    <t>G101475KA</t>
  </si>
  <si>
    <t>G101475</t>
  </si>
  <si>
    <t>G102790KA</t>
  </si>
  <si>
    <t>G102790</t>
  </si>
  <si>
    <t>G101735KA</t>
  </si>
  <si>
    <t>G101735</t>
  </si>
  <si>
    <t>G101509KA</t>
  </si>
  <si>
    <t>G101509</t>
  </si>
  <si>
    <t>G100876KA</t>
  </si>
  <si>
    <t>G100876</t>
  </si>
  <si>
    <t>G101465KA</t>
  </si>
  <si>
    <t>G101465</t>
  </si>
  <si>
    <t>G100540KA</t>
  </si>
  <si>
    <t>G100540</t>
  </si>
  <si>
    <t>G102899KA</t>
  </si>
  <si>
    <t>G102899</t>
  </si>
  <si>
    <t>G102012KA</t>
  </si>
  <si>
    <t>G102012</t>
  </si>
  <si>
    <t>G101221KA</t>
  </si>
  <si>
    <t>G101221</t>
  </si>
  <si>
    <t>G102048KA</t>
  </si>
  <si>
    <t>G102048</t>
  </si>
  <si>
    <t>G100621KA</t>
  </si>
  <si>
    <t>G100621</t>
  </si>
  <si>
    <t>G102730KA</t>
  </si>
  <si>
    <t>G102730</t>
  </si>
  <si>
    <t>G103045KA</t>
  </si>
  <si>
    <t>G103045</t>
  </si>
  <si>
    <t>G103001KA</t>
  </si>
  <si>
    <t>Flat-Hybrid-NSG-Propan</t>
  </si>
  <si>
    <t>G103001</t>
  </si>
  <si>
    <t>G103983KA</t>
  </si>
  <si>
    <t>G103983</t>
  </si>
  <si>
    <t>G104550KA</t>
  </si>
  <si>
    <t>G104550</t>
  </si>
  <si>
    <t>G105035KA</t>
  </si>
  <si>
    <t>G105035</t>
  </si>
  <si>
    <t>G103465KA</t>
  </si>
  <si>
    <t>G103465</t>
  </si>
  <si>
    <t>G106017KA</t>
  </si>
  <si>
    <t>G106017</t>
  </si>
  <si>
    <t>G101983KA</t>
  </si>
  <si>
    <t>Kalfire GP105/59F-70.8mm</t>
  </si>
  <si>
    <t>G101983</t>
  </si>
  <si>
    <t>G101180KA</t>
  </si>
  <si>
    <t>G101180</t>
  </si>
  <si>
    <t>G100873KA</t>
  </si>
  <si>
    <t>G100873</t>
  </si>
  <si>
    <t>G100741KA</t>
  </si>
  <si>
    <t>G100741</t>
  </si>
  <si>
    <t>G101486KA</t>
  </si>
  <si>
    <t>G101486</t>
  </si>
  <si>
    <t>G100573KA</t>
  </si>
  <si>
    <t>G100573</t>
  </si>
  <si>
    <t>G101985KA</t>
  </si>
  <si>
    <t>G101985</t>
  </si>
  <si>
    <t>G100409KA</t>
  </si>
  <si>
    <t>G100409</t>
  </si>
  <si>
    <t>G100813KA</t>
  </si>
  <si>
    <t>G100813</t>
  </si>
  <si>
    <t>G102906KA</t>
  </si>
  <si>
    <t>G102906</t>
  </si>
  <si>
    <t>G103242KA</t>
  </si>
  <si>
    <t>G103242</t>
  </si>
  <si>
    <t>G101488KA</t>
  </si>
  <si>
    <t>G101488</t>
  </si>
  <si>
    <t>G101878KA</t>
  </si>
  <si>
    <t>G101878</t>
  </si>
  <si>
    <t>G101429KA</t>
  </si>
  <si>
    <t>G101429</t>
  </si>
  <si>
    <t>G101412KA</t>
  </si>
  <si>
    <t>G101412</t>
  </si>
  <si>
    <t>G103695KA</t>
  </si>
  <si>
    <t>G103695</t>
  </si>
  <si>
    <t>G103723KA</t>
  </si>
  <si>
    <t>G103723</t>
  </si>
  <si>
    <t>G105958KA</t>
  </si>
  <si>
    <t>G105958</t>
  </si>
  <si>
    <t>G103311KA</t>
  </si>
  <si>
    <t>G103311</t>
  </si>
  <si>
    <t>G104080KA</t>
  </si>
  <si>
    <t>G104080</t>
  </si>
  <si>
    <t>G104338KA</t>
  </si>
  <si>
    <t>G104338</t>
  </si>
  <si>
    <t>G106065KA</t>
  </si>
  <si>
    <t>G106065</t>
  </si>
  <si>
    <t>G104555KA</t>
  </si>
  <si>
    <t>G104555</t>
  </si>
  <si>
    <t>G103893KA</t>
  </si>
  <si>
    <t>G103893</t>
  </si>
  <si>
    <t>G103871KA</t>
  </si>
  <si>
    <t>G103871</t>
  </si>
  <si>
    <t>G105932KA</t>
  </si>
  <si>
    <t>G105932</t>
  </si>
  <si>
    <t>G101702KA</t>
  </si>
  <si>
    <t>Kalfire GP105/79F-100.8mm</t>
  </si>
  <si>
    <t>GP105/79F</t>
  </si>
  <si>
    <t>G101702</t>
  </si>
  <si>
    <t>G101133KA</t>
  </si>
  <si>
    <t>G101133</t>
  </si>
  <si>
    <t>G103129KA</t>
  </si>
  <si>
    <t>Lertegel rygg-Hybrid-NSG-Anti-reflekt-Naturgas</t>
  </si>
  <si>
    <t>G103129</t>
  </si>
  <si>
    <t>G104749KA</t>
  </si>
  <si>
    <t>Lertegel rygg-Hybrid-Anti-reflekt-Naturgas</t>
  </si>
  <si>
    <t>G104749</t>
  </si>
  <si>
    <t>G103650KA</t>
  </si>
  <si>
    <t>G103650</t>
  </si>
  <si>
    <t>G104440KA</t>
  </si>
  <si>
    <t>G104440</t>
  </si>
  <si>
    <t>G103819KA</t>
  </si>
  <si>
    <t>G103819</t>
  </si>
  <si>
    <t>G103687KA</t>
  </si>
  <si>
    <t>G103687</t>
  </si>
  <si>
    <t>G105441KA</t>
  </si>
  <si>
    <t>G105441</t>
  </si>
  <si>
    <t>G105018KA</t>
  </si>
  <si>
    <t>G105018</t>
  </si>
  <si>
    <t>G103457KA</t>
  </si>
  <si>
    <t>G103457</t>
  </si>
  <si>
    <t>G102247KA</t>
  </si>
  <si>
    <t>Kalfire GP105/79F-30.4mm</t>
  </si>
  <si>
    <t>G102247</t>
  </si>
  <si>
    <t>G100058KA</t>
  </si>
  <si>
    <t>G100058</t>
  </si>
  <si>
    <t>G102522KA</t>
  </si>
  <si>
    <t>G102522</t>
  </si>
  <si>
    <t>G100736KA</t>
  </si>
  <si>
    <t>G100736</t>
  </si>
  <si>
    <t>G101118KA</t>
  </si>
  <si>
    <t>G101118</t>
  </si>
  <si>
    <t>G102159KA</t>
  </si>
  <si>
    <t>Lertegel rygg-NSG-Anti-reflekt-Naturgas</t>
  </si>
  <si>
    <t>G102159</t>
  </si>
  <si>
    <t>G101620KA</t>
  </si>
  <si>
    <t>Lertegel rygg-Hybrid-NSG-Naturgas</t>
  </si>
  <si>
    <t>G101620</t>
  </si>
  <si>
    <t>G101624KA</t>
  </si>
  <si>
    <t>G101624</t>
  </si>
  <si>
    <t>G100315KA</t>
  </si>
  <si>
    <t>G100315</t>
  </si>
  <si>
    <t>G103079KA</t>
  </si>
  <si>
    <t>G103079</t>
  </si>
  <si>
    <t>G101769KA</t>
  </si>
  <si>
    <t>G101769</t>
  </si>
  <si>
    <t>G100756KA</t>
  </si>
  <si>
    <t>G100756</t>
  </si>
  <si>
    <t>G101712KA</t>
  </si>
  <si>
    <t>G101712</t>
  </si>
  <si>
    <t>G101750KA</t>
  </si>
  <si>
    <t>G101750</t>
  </si>
  <si>
    <t>G102149KA</t>
  </si>
  <si>
    <t>G102149</t>
  </si>
  <si>
    <t>G101395KA</t>
  </si>
  <si>
    <t>G101395</t>
  </si>
  <si>
    <t>G100442KA</t>
  </si>
  <si>
    <t>G100442</t>
  </si>
  <si>
    <t>G103764KA</t>
  </si>
  <si>
    <t>Lertegel rygg-Hybrid-Naturgas</t>
  </si>
  <si>
    <t>G103764</t>
  </si>
  <si>
    <t>G104249KA</t>
  </si>
  <si>
    <t>G104249</t>
  </si>
  <si>
    <t>G103633KA</t>
  </si>
  <si>
    <t>G103633</t>
  </si>
  <si>
    <t>G104014KA</t>
  </si>
  <si>
    <t>G104014</t>
  </si>
  <si>
    <t>G101869KA</t>
  </si>
  <si>
    <t>Kalfire GP105/79F-70.8mm</t>
  </si>
  <si>
    <t>G101869</t>
  </si>
  <si>
    <t>G102587KA</t>
  </si>
  <si>
    <t>G102587</t>
  </si>
  <si>
    <t>G101374KA</t>
  </si>
  <si>
    <t>G101374</t>
  </si>
  <si>
    <t>G101610KA</t>
  </si>
  <si>
    <t>G101610</t>
  </si>
  <si>
    <t>G100728KA</t>
  </si>
  <si>
    <t>G100728</t>
  </si>
  <si>
    <t>G100076KA</t>
  </si>
  <si>
    <t>G100076</t>
  </si>
  <si>
    <t>G102115KA</t>
  </si>
  <si>
    <t>G102115</t>
  </si>
  <si>
    <t>G101721KA</t>
  </si>
  <si>
    <t>G101721</t>
  </si>
  <si>
    <t>G101380KA</t>
  </si>
  <si>
    <t>G101380</t>
  </si>
  <si>
    <t>G105200KA</t>
  </si>
  <si>
    <t>G105200</t>
  </si>
  <si>
    <t>G103561KA</t>
  </si>
  <si>
    <t>G103561</t>
  </si>
  <si>
    <t>G105902KA</t>
  </si>
  <si>
    <t>G105902</t>
  </si>
  <si>
    <t>G105211KA</t>
  </si>
  <si>
    <t>G105211</t>
  </si>
  <si>
    <t>G101616KA</t>
  </si>
  <si>
    <t>Kalfire GP110/55CL</t>
  </si>
  <si>
    <t>GP110/55CL</t>
  </si>
  <si>
    <t>G101616</t>
  </si>
  <si>
    <t>G102091KA</t>
  </si>
  <si>
    <t>G102091</t>
  </si>
  <si>
    <t>G102792KA</t>
  </si>
  <si>
    <t>G102792</t>
  </si>
  <si>
    <t>G102208KA</t>
  </si>
  <si>
    <t>G102208</t>
  </si>
  <si>
    <t>G100183KA</t>
  </si>
  <si>
    <t>G100183</t>
  </si>
  <si>
    <t>G100132KA</t>
  </si>
  <si>
    <t>G100132</t>
  </si>
  <si>
    <t>G100005KA</t>
  </si>
  <si>
    <t>G100005</t>
  </si>
  <si>
    <t>G100684KA</t>
  </si>
  <si>
    <t>G100684</t>
  </si>
  <si>
    <t>G102546KA</t>
  </si>
  <si>
    <t>G102546</t>
  </si>
  <si>
    <t>G104673KA</t>
  </si>
  <si>
    <t>G104673</t>
  </si>
  <si>
    <t>G105237KA</t>
  </si>
  <si>
    <t>G105237</t>
  </si>
  <si>
    <t>G105198KA</t>
  </si>
  <si>
    <t>G105198</t>
  </si>
  <si>
    <t>G106326KA</t>
  </si>
  <si>
    <t>G106326</t>
  </si>
  <si>
    <t>G106308KA</t>
  </si>
  <si>
    <t>G106308</t>
  </si>
  <si>
    <t>G101364KA</t>
  </si>
  <si>
    <t>G101364</t>
  </si>
  <si>
    <t>G103028KA</t>
  </si>
  <si>
    <t>G103028</t>
  </si>
  <si>
    <t>G102960KA</t>
  </si>
  <si>
    <t>G102960</t>
  </si>
  <si>
    <t>G102632KA</t>
  </si>
  <si>
    <t>Kalfire GP110/55CR</t>
  </si>
  <si>
    <t>GP110/55CR</t>
  </si>
  <si>
    <t>G102632</t>
  </si>
  <si>
    <t>G102198KA</t>
  </si>
  <si>
    <t>G102198</t>
  </si>
  <si>
    <t>G100416KA</t>
  </si>
  <si>
    <t>G100416</t>
  </si>
  <si>
    <t>G100006KA</t>
  </si>
  <si>
    <t>G100006</t>
  </si>
  <si>
    <t>G101431KA</t>
  </si>
  <si>
    <t>G101431</t>
  </si>
  <si>
    <t>G100252KA</t>
  </si>
  <si>
    <t>G100252</t>
  </si>
  <si>
    <t>G100184KA</t>
  </si>
  <si>
    <t>G100184</t>
  </si>
  <si>
    <t>G103398KA</t>
  </si>
  <si>
    <t>G103398</t>
  </si>
  <si>
    <t>G104464KA</t>
  </si>
  <si>
    <t>G104464</t>
  </si>
  <si>
    <t>G103483KA</t>
  </si>
  <si>
    <t>G103483</t>
  </si>
  <si>
    <t>G103128KA</t>
  </si>
  <si>
    <t>G103128</t>
  </si>
  <si>
    <t>G102275KA</t>
  </si>
  <si>
    <t>G102275</t>
  </si>
  <si>
    <t>G101061KA</t>
  </si>
  <si>
    <t>G101061</t>
  </si>
  <si>
    <t>G102045KA</t>
  </si>
  <si>
    <t>G102045</t>
  </si>
  <si>
    <t>G100497KA</t>
  </si>
  <si>
    <t>G100497</t>
  </si>
  <si>
    <t>G100797KA</t>
  </si>
  <si>
    <t>Kalfire GP110/59T-100.8mm x2</t>
  </si>
  <si>
    <t>GP110/59T</t>
  </si>
  <si>
    <t>G100797</t>
  </si>
  <si>
    <t>G101208KA</t>
  </si>
  <si>
    <t>G101208</t>
  </si>
  <si>
    <t>G102746KA</t>
  </si>
  <si>
    <t>G102746</t>
  </si>
  <si>
    <t>G101422KA</t>
  </si>
  <si>
    <t>G101422</t>
  </si>
  <si>
    <t>G102598KA</t>
  </si>
  <si>
    <t>G102598</t>
  </si>
  <si>
    <t>G100754KA</t>
  </si>
  <si>
    <t>G100754</t>
  </si>
  <si>
    <t>G101217KA</t>
  </si>
  <si>
    <t>G101217</t>
  </si>
  <si>
    <t>G101936KA</t>
  </si>
  <si>
    <t>G101936</t>
  </si>
  <si>
    <t>G100284KA</t>
  </si>
  <si>
    <t>G100284</t>
  </si>
  <si>
    <t>G103501KA</t>
  </si>
  <si>
    <t>G103501</t>
  </si>
  <si>
    <t>G103455KA</t>
  </si>
  <si>
    <t>G103455</t>
  </si>
  <si>
    <t>G104201KA</t>
  </si>
  <si>
    <t>G104201</t>
  </si>
  <si>
    <t>G104674KA</t>
  </si>
  <si>
    <t>G104674</t>
  </si>
  <si>
    <t>G105053KA</t>
  </si>
  <si>
    <t>G105053</t>
  </si>
  <si>
    <t>G105122KA</t>
  </si>
  <si>
    <t>G105122</t>
  </si>
  <si>
    <t>G100700KA</t>
  </si>
  <si>
    <t>Kalfire GP110/59T-30.4mm</t>
  </si>
  <si>
    <t>G100700</t>
  </si>
  <si>
    <t>G100225KA</t>
  </si>
  <si>
    <t>G100225</t>
  </si>
  <si>
    <t>G101325KA</t>
  </si>
  <si>
    <t>G101325</t>
  </si>
  <si>
    <t>G102509KA</t>
  </si>
  <si>
    <t>G102509</t>
  </si>
  <si>
    <t>G100729KA</t>
  </si>
  <si>
    <t>G100729</t>
  </si>
  <si>
    <t>G101810KA</t>
  </si>
  <si>
    <t>G101810</t>
  </si>
  <si>
    <t>G103238KA</t>
  </si>
  <si>
    <t>G103238</t>
  </si>
  <si>
    <t>G101608KA</t>
  </si>
  <si>
    <t>G101608</t>
  </si>
  <si>
    <t>G101934KA</t>
  </si>
  <si>
    <t>G101934</t>
  </si>
  <si>
    <t>G106613KA</t>
  </si>
  <si>
    <t>G106613</t>
  </si>
  <si>
    <t>G103847KA</t>
  </si>
  <si>
    <t>G103847</t>
  </si>
  <si>
    <t>G104531KA</t>
  </si>
  <si>
    <t>G104531</t>
  </si>
  <si>
    <t>G106518KA</t>
  </si>
  <si>
    <t>G106518</t>
  </si>
  <si>
    <t>G103703KA</t>
  </si>
  <si>
    <t>G103703</t>
  </si>
  <si>
    <t>G103393KA</t>
  </si>
  <si>
    <t>G103393</t>
  </si>
  <si>
    <t>G106574KA</t>
  </si>
  <si>
    <t>G106574</t>
  </si>
  <si>
    <t>G103735KA</t>
  </si>
  <si>
    <t>G103735</t>
  </si>
  <si>
    <t>G105694KA</t>
  </si>
  <si>
    <t>G105694</t>
  </si>
  <si>
    <t>G105054KA</t>
  </si>
  <si>
    <t>G105054</t>
  </si>
  <si>
    <t>G105289KA</t>
  </si>
  <si>
    <t>G105289</t>
  </si>
  <si>
    <t>G101011KA</t>
  </si>
  <si>
    <t>Kalfire GP110/59T-70.8mm x2</t>
  </si>
  <si>
    <t>G101011</t>
  </si>
  <si>
    <t>G101927KA</t>
  </si>
  <si>
    <t>G101927</t>
  </si>
  <si>
    <t>G101255KA</t>
  </si>
  <si>
    <t>G101255</t>
  </si>
  <si>
    <t>G102221KA</t>
  </si>
  <si>
    <t>G102221</t>
  </si>
  <si>
    <t>G103273KA</t>
  </si>
  <si>
    <t>G103273</t>
  </si>
  <si>
    <t>G100646KA</t>
  </si>
  <si>
    <t>G100646</t>
  </si>
  <si>
    <t>G101873KA</t>
  </si>
  <si>
    <t>G101873</t>
  </si>
  <si>
    <t>G101993KA</t>
  </si>
  <si>
    <t>G101993</t>
  </si>
  <si>
    <t>G104335KA</t>
  </si>
  <si>
    <t>G104335</t>
  </si>
  <si>
    <t>G104498KA</t>
  </si>
  <si>
    <t>G104498</t>
  </si>
  <si>
    <t>G105356KA</t>
  </si>
  <si>
    <t>G105356</t>
  </si>
  <si>
    <t>G106522KA</t>
  </si>
  <si>
    <t>G106522</t>
  </si>
  <si>
    <t>G104864KA</t>
  </si>
  <si>
    <t>G104864</t>
  </si>
  <si>
    <t>G105487KA</t>
  </si>
  <si>
    <t>G105487</t>
  </si>
  <si>
    <t>G100883KA</t>
  </si>
  <si>
    <t>Kalfire GP110/75CL</t>
  </si>
  <si>
    <t>GP110/75CL</t>
  </si>
  <si>
    <t>G100883</t>
  </si>
  <si>
    <t>G102970KA</t>
  </si>
  <si>
    <t>G102970</t>
  </si>
  <si>
    <t>G100185KA</t>
  </si>
  <si>
    <t>G100185</t>
  </si>
  <si>
    <t>G100879KA</t>
  </si>
  <si>
    <t>G100879</t>
  </si>
  <si>
    <t>G102523KA</t>
  </si>
  <si>
    <t>Kalfire GP110/75CR</t>
  </si>
  <si>
    <t>GP110/75CR</t>
  </si>
  <si>
    <t>G102523</t>
  </si>
  <si>
    <t>G101274KA</t>
  </si>
  <si>
    <t>G101274</t>
  </si>
  <si>
    <t>G101573KA</t>
  </si>
  <si>
    <t>G101573</t>
  </si>
  <si>
    <t>G103266KA</t>
  </si>
  <si>
    <t>G103266</t>
  </si>
  <si>
    <t>G103204KA</t>
  </si>
  <si>
    <t>G103204</t>
  </si>
  <si>
    <t>G101967KA</t>
  </si>
  <si>
    <t>G101967</t>
  </si>
  <si>
    <t>G103810KA</t>
  </si>
  <si>
    <t>G103810</t>
  </si>
  <si>
    <t>G104669KA</t>
  </si>
  <si>
    <t>G104669</t>
  </si>
  <si>
    <t>G105737KA</t>
  </si>
  <si>
    <t>G105737</t>
  </si>
  <si>
    <t>G103615KA</t>
  </si>
  <si>
    <t>G103615</t>
  </si>
  <si>
    <t>G104003KA</t>
  </si>
  <si>
    <t>Kalfire GP110/79T-100.8mm x2</t>
  </si>
  <si>
    <t>GP110/79T</t>
  </si>
  <si>
    <t>G104003</t>
  </si>
  <si>
    <t>G106342KA</t>
  </si>
  <si>
    <t>G106342</t>
  </si>
  <si>
    <t>G104644KA</t>
  </si>
  <si>
    <t>G104644</t>
  </si>
  <si>
    <t>G104326KA</t>
  </si>
  <si>
    <t>G104326</t>
  </si>
  <si>
    <t>G106632KA</t>
  </si>
  <si>
    <t>G106632</t>
  </si>
  <si>
    <t>G106460KA</t>
  </si>
  <si>
    <t>G106460</t>
  </si>
  <si>
    <t>G105115KA</t>
  </si>
  <si>
    <t>G105115</t>
  </si>
  <si>
    <t>G100690KA</t>
  </si>
  <si>
    <t>G100690</t>
  </si>
  <si>
    <t>G100578KA</t>
  </si>
  <si>
    <t>G100578</t>
  </si>
  <si>
    <t>G103841KA</t>
  </si>
  <si>
    <t>Kalfire GP110/79T-30.4mm</t>
  </si>
  <si>
    <t>G103841</t>
  </si>
  <si>
    <t>G103571KA</t>
  </si>
  <si>
    <t>G103571</t>
  </si>
  <si>
    <t>G105950KA</t>
  </si>
  <si>
    <t>G105950</t>
  </si>
  <si>
    <t>G103374KA</t>
  </si>
  <si>
    <t>G103374</t>
  </si>
  <si>
    <t>G103766KA</t>
  </si>
  <si>
    <t>G103766</t>
  </si>
  <si>
    <t>G106603KA</t>
  </si>
  <si>
    <t>G106603</t>
  </si>
  <si>
    <t>G104812KA</t>
  </si>
  <si>
    <t>G104812</t>
  </si>
  <si>
    <t>G106446KA</t>
  </si>
  <si>
    <t>G106446</t>
  </si>
  <si>
    <t>G104955KA</t>
  </si>
  <si>
    <t>G104955</t>
  </si>
  <si>
    <t>G106037KA</t>
  </si>
  <si>
    <t>G106037</t>
  </si>
  <si>
    <t>G101917KA</t>
  </si>
  <si>
    <t>G101917</t>
  </si>
  <si>
    <t>G100580KA</t>
  </si>
  <si>
    <t>G100580</t>
  </si>
  <si>
    <t>G101965KA</t>
  </si>
  <si>
    <t>G101965</t>
  </si>
  <si>
    <t>G103113KA</t>
  </si>
  <si>
    <t>G103113</t>
  </si>
  <si>
    <t>G101016KA</t>
  </si>
  <si>
    <t>G101016</t>
  </si>
  <si>
    <t>G101889KA</t>
  </si>
  <si>
    <t>G101889</t>
  </si>
  <si>
    <t>G100367KA</t>
  </si>
  <si>
    <t>G100367</t>
  </si>
  <si>
    <t>G106033KA</t>
  </si>
  <si>
    <t>Kalfire GP110/79T-70.8mm x2</t>
  </si>
  <si>
    <t>G106033</t>
  </si>
  <si>
    <t>G103549KA</t>
  </si>
  <si>
    <t>G103549</t>
  </si>
  <si>
    <t>G103722KA</t>
  </si>
  <si>
    <t>G103722</t>
  </si>
  <si>
    <t>G106352KA</t>
  </si>
  <si>
    <t>G106352</t>
  </si>
  <si>
    <t>G102719KA</t>
  </si>
  <si>
    <t>G102719</t>
  </si>
  <si>
    <t>G101439KA</t>
  </si>
  <si>
    <t>G101439</t>
  </si>
  <si>
    <t>G101588KA</t>
  </si>
  <si>
    <t>G101588</t>
  </si>
  <si>
    <t>G102201KA</t>
  </si>
  <si>
    <t>G102201</t>
  </si>
  <si>
    <t>G100080KA</t>
  </si>
  <si>
    <t>G100080</t>
  </si>
  <si>
    <t>G106920KA</t>
  </si>
  <si>
    <t>G106920</t>
  </si>
  <si>
    <t>G103609KA</t>
  </si>
  <si>
    <t>Kalfire GP115/55R CL-100.8mm</t>
  </si>
  <si>
    <t>GP115/55R</t>
  </si>
  <si>
    <t>G103609</t>
  </si>
  <si>
    <t>G103668KA</t>
  </si>
  <si>
    <t>G103668</t>
  </si>
  <si>
    <t>G101042KA</t>
  </si>
  <si>
    <t>Kalfire GP115/55R CL-30.4mm</t>
  </si>
  <si>
    <t>G101042</t>
  </si>
  <si>
    <t>G102401KA</t>
  </si>
  <si>
    <t>G102401</t>
  </si>
  <si>
    <t>G103712KA</t>
  </si>
  <si>
    <t>G103712</t>
  </si>
  <si>
    <t>G105582KA</t>
  </si>
  <si>
    <t>G105582</t>
  </si>
  <si>
    <t>G103522KA</t>
  </si>
  <si>
    <t>G103522</t>
  </si>
  <si>
    <t>G103511KA</t>
  </si>
  <si>
    <t>G103511</t>
  </si>
  <si>
    <t>G105819KA</t>
  </si>
  <si>
    <t>G105819</t>
  </si>
  <si>
    <t>G101645KA</t>
  </si>
  <si>
    <t>Kalfire GP115/55R CL-70.8mm</t>
  </si>
  <si>
    <t>G101645</t>
  </si>
  <si>
    <t>G100723KA</t>
  </si>
  <si>
    <t>G100723</t>
  </si>
  <si>
    <t>G102725KA</t>
  </si>
  <si>
    <t>G102725</t>
  </si>
  <si>
    <t>G100992KA</t>
  </si>
  <si>
    <t>G100992</t>
  </si>
  <si>
    <t>G105593KA</t>
  </si>
  <si>
    <t>G105593</t>
  </si>
  <si>
    <t>G104157KA</t>
  </si>
  <si>
    <t>G104157</t>
  </si>
  <si>
    <t>G101066KA</t>
  </si>
  <si>
    <t>Kalfire GP115/55R CR-30.4mm</t>
  </si>
  <si>
    <t>G101066</t>
  </si>
  <si>
    <t>G101054KA</t>
  </si>
  <si>
    <t>G101054</t>
  </si>
  <si>
    <t>G100400KA</t>
  </si>
  <si>
    <t>G100400</t>
  </si>
  <si>
    <t>G103061KA</t>
  </si>
  <si>
    <t>G103061</t>
  </si>
  <si>
    <t>G100426KA</t>
  </si>
  <si>
    <t>G100426</t>
  </si>
  <si>
    <t>G103394KA</t>
  </si>
  <si>
    <t>G103394</t>
  </si>
  <si>
    <t>G105949KA</t>
  </si>
  <si>
    <t>G105949</t>
  </si>
  <si>
    <t>G103920KA</t>
  </si>
  <si>
    <t>G103920</t>
  </si>
  <si>
    <t>G104205KA</t>
  </si>
  <si>
    <t>G104205</t>
  </si>
  <si>
    <t>G102963KA</t>
  </si>
  <si>
    <t>Kalfire GP115/55R CR-70.8mm</t>
  </si>
  <si>
    <t>G102963</t>
  </si>
  <si>
    <t>G100914KA</t>
  </si>
  <si>
    <t>G100914</t>
  </si>
  <si>
    <t>G106420KA</t>
  </si>
  <si>
    <t>G106420</t>
  </si>
  <si>
    <t>G103918KA</t>
  </si>
  <si>
    <t>G103918</t>
  </si>
  <si>
    <t>G102747KA</t>
  </si>
  <si>
    <t>Kalfire GP115/55R-100.8mm</t>
  </si>
  <si>
    <t>G102747</t>
  </si>
  <si>
    <t>G101323KA</t>
  </si>
  <si>
    <t>G101323</t>
  </si>
  <si>
    <t>G104953KA</t>
  </si>
  <si>
    <t>G104953</t>
  </si>
  <si>
    <t>G103389KA</t>
  </si>
  <si>
    <t>G103389</t>
  </si>
  <si>
    <t>G104245KA</t>
  </si>
  <si>
    <t>G104245</t>
  </si>
  <si>
    <t>G104517KA</t>
  </si>
  <si>
    <t>G104517</t>
  </si>
  <si>
    <t>G106079KA</t>
  </si>
  <si>
    <t>G106079</t>
  </si>
  <si>
    <t>G102024KA</t>
  </si>
  <si>
    <t>Kalfire GP115/55R-30.4mm</t>
  </si>
  <si>
    <t>G102024</t>
  </si>
  <si>
    <t>G102374KA</t>
  </si>
  <si>
    <t>G102374</t>
  </si>
  <si>
    <t>G100890KA</t>
  </si>
  <si>
    <t>G100890</t>
  </si>
  <si>
    <t>G103096KA</t>
  </si>
  <si>
    <t>G103096</t>
  </si>
  <si>
    <t>G101442KA</t>
  </si>
  <si>
    <t>G101442</t>
  </si>
  <si>
    <t>G100399KA</t>
  </si>
  <si>
    <t>G100399</t>
  </si>
  <si>
    <t>G101758KA</t>
  </si>
  <si>
    <t>G101758</t>
  </si>
  <si>
    <t>G100781KA</t>
  </si>
  <si>
    <t>G100781</t>
  </si>
  <si>
    <t>G101566KA</t>
  </si>
  <si>
    <t>G101566</t>
  </si>
  <si>
    <t>G100647KA</t>
  </si>
  <si>
    <t>G100647</t>
  </si>
  <si>
    <t>G100395KA</t>
  </si>
  <si>
    <t>G100395</t>
  </si>
  <si>
    <t>G104457KA</t>
  </si>
  <si>
    <t>G104457</t>
  </si>
  <si>
    <t>G105484KA</t>
  </si>
  <si>
    <t>G105484</t>
  </si>
  <si>
    <t>G104095KA</t>
  </si>
  <si>
    <t>G104095</t>
  </si>
  <si>
    <t>G104794KA</t>
  </si>
  <si>
    <t>G104794</t>
  </si>
  <si>
    <t>G106272KA</t>
  </si>
  <si>
    <t>G106272</t>
  </si>
  <si>
    <t>G106343KA</t>
  </si>
  <si>
    <t>G106343</t>
  </si>
  <si>
    <t>G102841KA</t>
  </si>
  <si>
    <t>Kalfire GP115/55R-70.8mm</t>
  </si>
  <si>
    <t>G102841</t>
  </si>
  <si>
    <t>G100524KA</t>
  </si>
  <si>
    <t>G100524</t>
  </si>
  <si>
    <t>G103265KA</t>
  </si>
  <si>
    <t>G103265</t>
  </si>
  <si>
    <t>G101529KA</t>
  </si>
  <si>
    <t>G101529</t>
  </si>
  <si>
    <t>G100882KA</t>
  </si>
  <si>
    <t>G100882</t>
  </si>
  <si>
    <t>G100420KA</t>
  </si>
  <si>
    <t>G100420</t>
  </si>
  <si>
    <t>G100116KA</t>
  </si>
  <si>
    <t>G100116</t>
  </si>
  <si>
    <t>G103728KA</t>
  </si>
  <si>
    <t>G103728</t>
  </si>
  <si>
    <t>G105233KA</t>
  </si>
  <si>
    <t>G105233</t>
  </si>
  <si>
    <t>G103498KA</t>
  </si>
  <si>
    <t>G103498</t>
  </si>
  <si>
    <t>G106351KA</t>
  </si>
  <si>
    <t>G106351</t>
  </si>
  <si>
    <t>G105780KA</t>
  </si>
  <si>
    <t>G105780</t>
  </si>
  <si>
    <t>G100825KA</t>
  </si>
  <si>
    <t>Kalfire GP115/55S</t>
  </si>
  <si>
    <t>GP115/55S</t>
  </si>
  <si>
    <t>G100825</t>
  </si>
  <si>
    <t>G100263KA</t>
  </si>
  <si>
    <t>G100263</t>
  </si>
  <si>
    <t>G100670KA</t>
  </si>
  <si>
    <t>G100670</t>
  </si>
  <si>
    <t>G102254KA</t>
  </si>
  <si>
    <t>G102254</t>
  </si>
  <si>
    <t>G102983KA</t>
  </si>
  <si>
    <t>G102983</t>
  </si>
  <si>
    <t>G100590KA</t>
  </si>
  <si>
    <t>G100590</t>
  </si>
  <si>
    <t>G100462KA</t>
  </si>
  <si>
    <t>G100462</t>
  </si>
  <si>
    <t>G100302KA</t>
  </si>
  <si>
    <t>G100302</t>
  </si>
  <si>
    <t>G103529KA</t>
  </si>
  <si>
    <t>G103529</t>
  </si>
  <si>
    <t>G104659KA</t>
  </si>
  <si>
    <t>G104659</t>
  </si>
  <si>
    <t>G105846KA</t>
  </si>
  <si>
    <t>G105846</t>
  </si>
  <si>
    <t>G104992KA</t>
  </si>
  <si>
    <t>G104992</t>
  </si>
  <si>
    <t>G104754KA</t>
  </si>
  <si>
    <t>G104754</t>
  </si>
  <si>
    <t>G103964KA</t>
  </si>
  <si>
    <t>G103964</t>
  </si>
  <si>
    <t>G103161KA</t>
  </si>
  <si>
    <t>Svart keramiskt glas-Hybrid-Propan</t>
  </si>
  <si>
    <t>G103161</t>
  </si>
  <si>
    <t>G101426KA</t>
  </si>
  <si>
    <t>G101426</t>
  </si>
  <si>
    <t>G101073KA</t>
  </si>
  <si>
    <t>G101073</t>
  </si>
  <si>
    <t>G101342KA</t>
  </si>
  <si>
    <t>G101342</t>
  </si>
  <si>
    <t>G100718KA</t>
  </si>
  <si>
    <t>G100718</t>
  </si>
  <si>
    <t>G100383KA</t>
  </si>
  <si>
    <t>G100383</t>
  </si>
  <si>
    <t>G100973KA</t>
  </si>
  <si>
    <t>G100973</t>
  </si>
  <si>
    <t>G100965KA</t>
  </si>
  <si>
    <t>G100965</t>
  </si>
  <si>
    <t>G100940KA</t>
  </si>
  <si>
    <t>G100940</t>
  </si>
  <si>
    <t>G106315KA</t>
  </si>
  <si>
    <t>Kalfire GP115/75R CL-100.8mm</t>
  </si>
  <si>
    <t>GP115/75R</t>
  </si>
  <si>
    <t>G106315</t>
  </si>
  <si>
    <t>G105691KA</t>
  </si>
  <si>
    <t>Kalfire GP115/75R CL-30.4mm</t>
  </si>
  <si>
    <t>G105691</t>
  </si>
  <si>
    <t>G102341KA</t>
  </si>
  <si>
    <t>Kalfire GP115/75R CL-70.8mm</t>
  </si>
  <si>
    <t>G102341</t>
  </si>
  <si>
    <t>G104950KA</t>
  </si>
  <si>
    <t>G104950</t>
  </si>
  <si>
    <t>G101404KA</t>
  </si>
  <si>
    <t>Kalfire GP115/75R CR-30.4mm</t>
  </si>
  <si>
    <t>G101404</t>
  </si>
  <si>
    <t>G103135KA</t>
  </si>
  <si>
    <t>G103135</t>
  </si>
  <si>
    <t>G101200KA</t>
  </si>
  <si>
    <t>G101200</t>
  </si>
  <si>
    <t>G104202KA</t>
  </si>
  <si>
    <t>G104202</t>
  </si>
  <si>
    <t>G101316KA</t>
  </si>
  <si>
    <t>Kalfire GP115/75R CR-70.8mm</t>
  </si>
  <si>
    <t>G101316</t>
  </si>
  <si>
    <t>G105866KA</t>
  </si>
  <si>
    <t>Kalfire GP115/75R-100.8mm</t>
  </si>
  <si>
    <t>G105866</t>
  </si>
  <si>
    <t>G103277KA</t>
  </si>
  <si>
    <t>G103277</t>
  </si>
  <si>
    <t>G105344KA</t>
  </si>
  <si>
    <t>G105344</t>
  </si>
  <si>
    <t>G106638KA</t>
  </si>
  <si>
    <t>G106638</t>
  </si>
  <si>
    <t>G101987KA</t>
  </si>
  <si>
    <t>G101987</t>
  </si>
  <si>
    <t>G102307KA</t>
  </si>
  <si>
    <t>G102307</t>
  </si>
  <si>
    <t>G101990KA</t>
  </si>
  <si>
    <t>G101990</t>
  </si>
  <si>
    <t>G103926KA</t>
  </si>
  <si>
    <t>Kalfire GP115/75R-30.4mm</t>
  </si>
  <si>
    <t>G103926</t>
  </si>
  <si>
    <t>G105532KA</t>
  </si>
  <si>
    <t>G105532</t>
  </si>
  <si>
    <t>G105962KA</t>
  </si>
  <si>
    <t>G105962</t>
  </si>
  <si>
    <t>G104406KA</t>
  </si>
  <si>
    <t>G104406</t>
  </si>
  <si>
    <t>G102340KA</t>
  </si>
  <si>
    <t>G102340</t>
  </si>
  <si>
    <t>G102989KA</t>
  </si>
  <si>
    <t>G102989</t>
  </si>
  <si>
    <t>G100819KA</t>
  </si>
  <si>
    <t>G100819</t>
  </si>
  <si>
    <t>G103012KA</t>
  </si>
  <si>
    <t>G103012</t>
  </si>
  <si>
    <t>G100950KA</t>
  </si>
  <si>
    <t>G100950</t>
  </si>
  <si>
    <t>G100588KA</t>
  </si>
  <si>
    <t>G100588</t>
  </si>
  <si>
    <t>G101619KA</t>
  </si>
  <si>
    <t>G101619</t>
  </si>
  <si>
    <t>G101729KA</t>
  </si>
  <si>
    <t>G101729</t>
  </si>
  <si>
    <t>G100931KA</t>
  </si>
  <si>
    <t>G100931</t>
  </si>
  <si>
    <t>G101628KA</t>
  </si>
  <si>
    <t>G101628</t>
  </si>
  <si>
    <t>G100777KA</t>
  </si>
  <si>
    <t>G100777</t>
  </si>
  <si>
    <t>G102987KA</t>
  </si>
  <si>
    <t>G102987</t>
  </si>
  <si>
    <t>G100996KA</t>
  </si>
  <si>
    <t>G100996</t>
  </si>
  <si>
    <t>G101131KA</t>
  </si>
  <si>
    <t>G101131</t>
  </si>
  <si>
    <t>G103933KA</t>
  </si>
  <si>
    <t>Kalfire GP115/75R-70.8mm</t>
  </si>
  <si>
    <t>G103933</t>
  </si>
  <si>
    <t>G105723KA</t>
  </si>
  <si>
    <t>G105723</t>
  </si>
  <si>
    <t>G104755KA</t>
  </si>
  <si>
    <t>G104755</t>
  </si>
  <si>
    <t>G101535KA</t>
  </si>
  <si>
    <t>G101535</t>
  </si>
  <si>
    <t>G102770KA</t>
  </si>
  <si>
    <t>G102770</t>
  </si>
  <si>
    <t>G102132KA</t>
  </si>
  <si>
    <t>G102132</t>
  </si>
  <si>
    <t>G101597KA</t>
  </si>
  <si>
    <t>G101597</t>
  </si>
  <si>
    <t>G100529KA</t>
  </si>
  <si>
    <t>G100529</t>
  </si>
  <si>
    <t>G101266KA</t>
  </si>
  <si>
    <t>G101266</t>
  </si>
  <si>
    <t>G100526KA</t>
  </si>
  <si>
    <t>Kalfire GP115/75S</t>
  </si>
  <si>
    <t>GP115/75S</t>
  </si>
  <si>
    <t>G100526</t>
  </si>
  <si>
    <t>G101321KA</t>
  </si>
  <si>
    <t>G101321</t>
  </si>
  <si>
    <t>G101502KA</t>
  </si>
  <si>
    <t>G101502</t>
  </si>
  <si>
    <t>G100085KA</t>
  </si>
  <si>
    <t>G100085</t>
  </si>
  <si>
    <t>G100055KA</t>
  </si>
  <si>
    <t>G100055</t>
  </si>
  <si>
    <t>G100643KA</t>
  </si>
  <si>
    <t>G100643</t>
  </si>
  <si>
    <t>G102288KA</t>
  </si>
  <si>
    <t>G102288</t>
  </si>
  <si>
    <t>G100740KA</t>
  </si>
  <si>
    <t>G100740</t>
  </si>
  <si>
    <t>G100927KA</t>
  </si>
  <si>
    <t>G100927</t>
  </si>
  <si>
    <t>G101276KA</t>
  </si>
  <si>
    <t>G101276</t>
  </si>
  <si>
    <t>G104005KA</t>
  </si>
  <si>
    <t>G104005</t>
  </si>
  <si>
    <t>G106516KA</t>
  </si>
  <si>
    <t>G106516</t>
  </si>
  <si>
    <t>G101357KA</t>
  </si>
  <si>
    <t>Kalfire GP60/59F-100.mm</t>
  </si>
  <si>
    <t>GP60/59F</t>
  </si>
  <si>
    <t>G101357</t>
  </si>
  <si>
    <t>G101242KA</t>
  </si>
  <si>
    <t>G101242</t>
  </si>
  <si>
    <t>G100802KA</t>
  </si>
  <si>
    <t>G100802</t>
  </si>
  <si>
    <t>G105241KA</t>
  </si>
  <si>
    <t>G105241</t>
  </si>
  <si>
    <t>G104368KA</t>
  </si>
  <si>
    <t>G104368</t>
  </si>
  <si>
    <t>G105910KA</t>
  </si>
  <si>
    <t>G105910</t>
  </si>
  <si>
    <t>G106488KA</t>
  </si>
  <si>
    <t>G106488</t>
  </si>
  <si>
    <t>G104423KA</t>
  </si>
  <si>
    <t>G104423</t>
  </si>
  <si>
    <t>G102956KA</t>
  </si>
  <si>
    <t>Kalfire GP60/59F-30.4mm</t>
  </si>
  <si>
    <t>G102956</t>
  </si>
  <si>
    <t>G101547KA</t>
  </si>
  <si>
    <t>G101547</t>
  </si>
  <si>
    <t>G100939KA</t>
  </si>
  <si>
    <t>G100939</t>
  </si>
  <si>
    <t>G102070KA</t>
  </si>
  <si>
    <t>G102070</t>
  </si>
  <si>
    <t>G102871KA</t>
  </si>
  <si>
    <t>G102871</t>
  </si>
  <si>
    <t>G102298KA</t>
  </si>
  <si>
    <t>G102298</t>
  </si>
  <si>
    <t>G101402KA</t>
  </si>
  <si>
    <t>G101402</t>
  </si>
  <si>
    <t>G101438KA</t>
  </si>
  <si>
    <t>G101438</t>
  </si>
  <si>
    <t>G102488KA</t>
  </si>
  <si>
    <t>G102488</t>
  </si>
  <si>
    <t>G102789KA</t>
  </si>
  <si>
    <t>G102789</t>
  </si>
  <si>
    <t>G103198KA</t>
  </si>
  <si>
    <t>G103198</t>
  </si>
  <si>
    <t>G103165KA</t>
  </si>
  <si>
    <t>G103165</t>
  </si>
  <si>
    <t>G102762KA</t>
  </si>
  <si>
    <t>G102762</t>
  </si>
  <si>
    <t>G102560KA</t>
  </si>
  <si>
    <t>G102560</t>
  </si>
  <si>
    <t>G101370KA</t>
  </si>
  <si>
    <t>G101370</t>
  </si>
  <si>
    <t>G101808KA</t>
  </si>
  <si>
    <t>G101808</t>
  </si>
  <si>
    <t>G102981KA</t>
  </si>
  <si>
    <t>G102981</t>
  </si>
  <si>
    <t>G104903KA</t>
  </si>
  <si>
    <t>G104903</t>
  </si>
  <si>
    <t>G103578KA</t>
  </si>
  <si>
    <t>G103578</t>
  </si>
  <si>
    <t>G105191KA</t>
  </si>
  <si>
    <t>G105191</t>
  </si>
  <si>
    <t>G105497KA</t>
  </si>
  <si>
    <t>G105497</t>
  </si>
  <si>
    <t>G105253KA</t>
  </si>
  <si>
    <t>G105253</t>
  </si>
  <si>
    <t>G106269KA</t>
  </si>
  <si>
    <t>G106269</t>
  </si>
  <si>
    <t>G105228KA</t>
  </si>
  <si>
    <t>G105228</t>
  </si>
  <si>
    <t>G101362KA</t>
  </si>
  <si>
    <t>Kalfire GP60/59F-70.8mm</t>
  </si>
  <si>
    <t>G101362</t>
  </si>
  <si>
    <t>G101435KA</t>
  </si>
  <si>
    <t>G101435</t>
  </si>
  <si>
    <t>G100422KA</t>
  </si>
  <si>
    <t>G100422</t>
  </si>
  <si>
    <t>G101667KA</t>
  </si>
  <si>
    <t>G101667</t>
  </si>
  <si>
    <t>G100629KA</t>
  </si>
  <si>
    <t>G100629</t>
  </si>
  <si>
    <t>G101068KA</t>
  </si>
  <si>
    <t>G101068</t>
  </si>
  <si>
    <t>G101587KA</t>
  </si>
  <si>
    <t>G101587</t>
  </si>
  <si>
    <t>G101259KA</t>
  </si>
  <si>
    <t>G101259</t>
  </si>
  <si>
    <t>G103062KA</t>
  </si>
  <si>
    <t>G103062</t>
  </si>
  <si>
    <t>G106614KA</t>
  </si>
  <si>
    <t>G106614</t>
  </si>
  <si>
    <t>G106312KA</t>
  </si>
  <si>
    <t>G106312</t>
  </si>
  <si>
    <t>G103951KA</t>
  </si>
  <si>
    <t>G103951</t>
  </si>
  <si>
    <t>G106495KA</t>
  </si>
  <si>
    <t>G106495</t>
  </si>
  <si>
    <t>G103858KA</t>
  </si>
  <si>
    <t>G103858</t>
  </si>
  <si>
    <t>G103612KA</t>
  </si>
  <si>
    <t>G103612</t>
  </si>
  <si>
    <t>G103840KA</t>
  </si>
  <si>
    <t>G103840</t>
  </si>
  <si>
    <t>G103621KA</t>
  </si>
  <si>
    <t>G103621</t>
  </si>
  <si>
    <t>G103581KA</t>
  </si>
  <si>
    <t>G103581</t>
  </si>
  <si>
    <t>G103339KA</t>
  </si>
  <si>
    <t>G103339</t>
  </si>
  <si>
    <t>G107003KA</t>
  </si>
  <si>
    <t>Svart keramiskt glas-Hybrid-NSG-Anti.refl.-Prop.</t>
  </si>
  <si>
    <t>G107003</t>
  </si>
  <si>
    <t>G101176KA</t>
  </si>
  <si>
    <t>Kalfire GP60/79F-100.8mm</t>
  </si>
  <si>
    <t>GP60/79F</t>
  </si>
  <si>
    <t>G101176</t>
  </si>
  <si>
    <t>G103208KA</t>
  </si>
  <si>
    <t>G103208</t>
  </si>
  <si>
    <t>G101461KA</t>
  </si>
  <si>
    <t>G101461</t>
  </si>
  <si>
    <t>G103021KA</t>
  </si>
  <si>
    <t>G103021</t>
  </si>
  <si>
    <t>G100739KA</t>
  </si>
  <si>
    <t>G100739</t>
  </si>
  <si>
    <t>G102103KA</t>
  </si>
  <si>
    <t>G102103</t>
  </si>
  <si>
    <t>G102058KA</t>
  </si>
  <si>
    <t>G102058</t>
  </si>
  <si>
    <t>G102961KA</t>
  </si>
  <si>
    <t>G102961</t>
  </si>
  <si>
    <t>G103747KA</t>
  </si>
  <si>
    <t>G103747</t>
  </si>
  <si>
    <t>G103611KA</t>
  </si>
  <si>
    <t>G103611</t>
  </si>
  <si>
    <t>G103523KA</t>
  </si>
  <si>
    <t>G103523</t>
  </si>
  <si>
    <t>G106486KA</t>
  </si>
  <si>
    <t>G106486</t>
  </si>
  <si>
    <t>G105585KA</t>
  </si>
  <si>
    <t>G105585</t>
  </si>
  <si>
    <t>G104297KA</t>
  </si>
  <si>
    <t>G104297</t>
  </si>
  <si>
    <t>G101181KA</t>
  </si>
  <si>
    <t>Kalfire GP60/79F-30.4mm</t>
  </si>
  <si>
    <t>G101181</t>
  </si>
  <si>
    <t>G101942KA</t>
  </si>
  <si>
    <t>G101942</t>
  </si>
  <si>
    <t>G100869KA</t>
  </si>
  <si>
    <t>G100869</t>
  </si>
  <si>
    <t>G101560KA</t>
  </si>
  <si>
    <t>G101560</t>
  </si>
  <si>
    <t>G101186KA</t>
  </si>
  <si>
    <t>G101186</t>
  </si>
  <si>
    <t>G101852KA</t>
  </si>
  <si>
    <t>G101852</t>
  </si>
  <si>
    <t>G100254KA</t>
  </si>
  <si>
    <t>G100254</t>
  </si>
  <si>
    <t>G101419KA</t>
  </si>
  <si>
    <t>G101419</t>
  </si>
  <si>
    <t>G102260KA</t>
  </si>
  <si>
    <t>G102260</t>
  </si>
  <si>
    <t>G101792KA</t>
  </si>
  <si>
    <t>G101792</t>
  </si>
  <si>
    <t>G101143KA</t>
  </si>
  <si>
    <t>G101143</t>
  </si>
  <si>
    <t>G103769KA</t>
  </si>
  <si>
    <t>G103769</t>
  </si>
  <si>
    <t>G103559KA</t>
  </si>
  <si>
    <t>G103559</t>
  </si>
  <si>
    <t>G103492KA</t>
  </si>
  <si>
    <t>G103492</t>
  </si>
  <si>
    <t>G103610KA</t>
  </si>
  <si>
    <t>G103610</t>
  </si>
  <si>
    <t>G105230KA</t>
  </si>
  <si>
    <t>G105230</t>
  </si>
  <si>
    <t>G104541KA</t>
  </si>
  <si>
    <t>G104541</t>
  </si>
  <si>
    <t>G105918KA</t>
  </si>
  <si>
    <t>G105918</t>
  </si>
  <si>
    <t>G105093KA</t>
  </si>
  <si>
    <t>G105093</t>
  </si>
  <si>
    <t>G104927KA</t>
  </si>
  <si>
    <t>G104927</t>
  </si>
  <si>
    <t>G105218KA</t>
  </si>
  <si>
    <t>G105218</t>
  </si>
  <si>
    <t>G101460KA</t>
  </si>
  <si>
    <t>Kalfire GP60/79F-70.8mm</t>
  </si>
  <si>
    <t>G101460</t>
  </si>
  <si>
    <t>G101797KA</t>
  </si>
  <si>
    <t>G101797</t>
  </si>
  <si>
    <t>G100605KA</t>
  </si>
  <si>
    <t>G100605</t>
  </si>
  <si>
    <t>G100895KA</t>
  </si>
  <si>
    <t>G100895</t>
  </si>
  <si>
    <t>G100067KA</t>
  </si>
  <si>
    <t>G100067</t>
  </si>
  <si>
    <t>G102668KA</t>
  </si>
  <si>
    <t>G102668</t>
  </si>
  <si>
    <t>G100676KA</t>
  </si>
  <si>
    <t>G100676</t>
  </si>
  <si>
    <t>G101558KA</t>
  </si>
  <si>
    <t>G101558</t>
  </si>
  <si>
    <t>G100145KA</t>
  </si>
  <si>
    <t>Lera-Hybrid-Propan</t>
  </si>
  <si>
    <t>G100145</t>
  </si>
  <si>
    <t>G103272KA</t>
  </si>
  <si>
    <t>G103272</t>
  </si>
  <si>
    <t>G102195KA</t>
  </si>
  <si>
    <t>G102195</t>
  </si>
  <si>
    <t>G102168KA</t>
  </si>
  <si>
    <t>G102168</t>
  </si>
  <si>
    <t>G105503KA</t>
  </si>
  <si>
    <t>G105503</t>
  </si>
  <si>
    <t>G104907KA</t>
  </si>
  <si>
    <t>G104907</t>
  </si>
  <si>
    <t>G103910KA</t>
  </si>
  <si>
    <t>G103910</t>
  </si>
  <si>
    <t>G103325KA</t>
  </si>
  <si>
    <t>G103325</t>
  </si>
  <si>
    <t>G106318KA</t>
  </si>
  <si>
    <t>G106318</t>
  </si>
  <si>
    <t>G105140KA</t>
  </si>
  <si>
    <t>G105140</t>
  </si>
  <si>
    <t>G105872KA</t>
  </si>
  <si>
    <t>G105872</t>
  </si>
  <si>
    <t>G103294KA</t>
  </si>
  <si>
    <t>G103294</t>
  </si>
  <si>
    <t>G100938KA</t>
  </si>
  <si>
    <t>Kalfire GP65/55CL</t>
  </si>
  <si>
    <t>GP65/55CL</t>
  </si>
  <si>
    <t>G100938</t>
  </si>
  <si>
    <t>G100451KA</t>
  </si>
  <si>
    <t>G100451</t>
  </si>
  <si>
    <t>G101148KA</t>
  </si>
  <si>
    <t>G101148</t>
  </si>
  <si>
    <t>G100608KA</t>
  </si>
  <si>
    <t>G100608</t>
  </si>
  <si>
    <t>G101747KA</t>
  </si>
  <si>
    <t>G101747</t>
  </si>
  <si>
    <t>G100545KA</t>
  </si>
  <si>
    <t>G100545</t>
  </si>
  <si>
    <t>G100328KA</t>
  </si>
  <si>
    <t>G100328</t>
  </si>
  <si>
    <t>G105063KA</t>
  </si>
  <si>
    <t>G105063</t>
  </si>
  <si>
    <t>G104697KA</t>
  </si>
  <si>
    <t>G104697</t>
  </si>
  <si>
    <t>G106082KA</t>
  </si>
  <si>
    <t>G106082</t>
  </si>
  <si>
    <t>G102044KA</t>
  </si>
  <si>
    <t>G102044</t>
  </si>
  <si>
    <t>G100379KA</t>
  </si>
  <si>
    <t>G100379</t>
  </si>
  <si>
    <t>G102072KA</t>
  </si>
  <si>
    <t>G102072</t>
  </si>
  <si>
    <t>G100397KA</t>
  </si>
  <si>
    <t>G100397</t>
  </si>
  <si>
    <t>G100391KA</t>
  </si>
  <si>
    <t>G100391</t>
  </si>
  <si>
    <t>G103268KA</t>
  </si>
  <si>
    <t>G103268</t>
  </si>
  <si>
    <t>G100757KA</t>
  </si>
  <si>
    <t>Kalfire GP65/55CR</t>
  </si>
  <si>
    <t>GP65/55CR</t>
  </si>
  <si>
    <t>G100757</t>
  </si>
  <si>
    <t>G100214KA</t>
  </si>
  <si>
    <t>G100214</t>
  </si>
  <si>
    <t>G100612KA</t>
  </si>
  <si>
    <t>G100612</t>
  </si>
  <si>
    <t>G100234KA</t>
  </si>
  <si>
    <t>G100234</t>
  </si>
  <si>
    <t>G100050KA</t>
  </si>
  <si>
    <t>G100050</t>
  </si>
  <si>
    <t>G100194KA</t>
  </si>
  <si>
    <t>G100194</t>
  </si>
  <si>
    <t>G100443KA</t>
  </si>
  <si>
    <t>G100443</t>
  </si>
  <si>
    <t>G106589KA</t>
  </si>
  <si>
    <t>G106589</t>
  </si>
  <si>
    <t>G104699KA</t>
  </si>
  <si>
    <t>G104699</t>
  </si>
  <si>
    <t>G104592KA</t>
  </si>
  <si>
    <t>G104592</t>
  </si>
  <si>
    <t>G106587KA</t>
  </si>
  <si>
    <t>G106587</t>
  </si>
  <si>
    <t>G101202KA</t>
  </si>
  <si>
    <t>G101202</t>
  </si>
  <si>
    <t>G101290KA</t>
  </si>
  <si>
    <t>G101290</t>
  </si>
  <si>
    <t>G103191KA</t>
  </si>
  <si>
    <t>G103191</t>
  </si>
  <si>
    <t>G102536KA</t>
  </si>
  <si>
    <t>G102536</t>
  </si>
  <si>
    <t>G100631KA</t>
  </si>
  <si>
    <t>G100631</t>
  </si>
  <si>
    <t>G100625KA</t>
  </si>
  <si>
    <t>G100625</t>
  </si>
  <si>
    <t>G100376KA</t>
  </si>
  <si>
    <t>G100376</t>
  </si>
  <si>
    <t>G101388KA</t>
  </si>
  <si>
    <t>Kalfire GP65/75CL</t>
  </si>
  <si>
    <t>GP65/75CL</t>
  </si>
  <si>
    <t>G101388</t>
  </si>
  <si>
    <t>G101137KA</t>
  </si>
  <si>
    <t>G101137</t>
  </si>
  <si>
    <t>G101432KA</t>
  </si>
  <si>
    <t>G101432</t>
  </si>
  <si>
    <t>G103771KA</t>
  </si>
  <si>
    <t>G103771</t>
  </si>
  <si>
    <t>G106553KA</t>
  </si>
  <si>
    <t>G106553</t>
  </si>
  <si>
    <t>G103755KA</t>
  </si>
  <si>
    <t>G103755</t>
  </si>
  <si>
    <t>G102688KA</t>
  </si>
  <si>
    <t>G102688</t>
  </si>
  <si>
    <t>G101585KA</t>
  </si>
  <si>
    <t>G101585</t>
  </si>
  <si>
    <t>G102976KA</t>
  </si>
  <si>
    <t>G102976</t>
  </si>
  <si>
    <t>G100134KA</t>
  </si>
  <si>
    <t>Kalfire GP65/75CR</t>
  </si>
  <si>
    <t>GP65/75CR</t>
  </si>
  <si>
    <t>G100134</t>
  </si>
  <si>
    <t>G101670KA</t>
  </si>
  <si>
    <t>G101670</t>
  </si>
  <si>
    <t>G103170KA</t>
  </si>
  <si>
    <t>G103170</t>
  </si>
  <si>
    <t>G100089KA</t>
  </si>
  <si>
    <t>G100089</t>
  </si>
  <si>
    <t>G100619KA</t>
  </si>
  <si>
    <t>G100619</t>
  </si>
  <si>
    <t>G100004KA</t>
  </si>
  <si>
    <t>G100004</t>
  </si>
  <si>
    <t>G103402KA</t>
  </si>
  <si>
    <t>G103402</t>
  </si>
  <si>
    <t>G106396KA</t>
  </si>
  <si>
    <t>G106396</t>
  </si>
  <si>
    <t>G103909KA</t>
  </si>
  <si>
    <t>G103909</t>
  </si>
  <si>
    <t>G105045KA</t>
  </si>
  <si>
    <t>G105045</t>
  </si>
  <si>
    <t>G102718KA</t>
  </si>
  <si>
    <t>Kalfire GP70/55S</t>
  </si>
  <si>
    <t>GP70/55S</t>
  </si>
  <si>
    <t>G102718</t>
  </si>
  <si>
    <t>G100847KA</t>
  </si>
  <si>
    <t>G100847</t>
  </si>
  <si>
    <t>G100032KA</t>
  </si>
  <si>
    <t>G100032</t>
  </si>
  <si>
    <t>G100166KA</t>
  </si>
  <si>
    <t>G100166</t>
  </si>
  <si>
    <t>G100961KA</t>
  </si>
  <si>
    <t>G100961</t>
  </si>
  <si>
    <t>G101885KA</t>
  </si>
  <si>
    <t>G101885</t>
  </si>
  <si>
    <t>G102319KA</t>
  </si>
  <si>
    <t>G102319</t>
  </si>
  <si>
    <t>G101223KA</t>
  </si>
  <si>
    <t>G101223</t>
  </si>
  <si>
    <t>G100009KA</t>
  </si>
  <si>
    <t>G100009</t>
  </si>
  <si>
    <t>G103921KA</t>
  </si>
  <si>
    <t>G103921</t>
  </si>
  <si>
    <t>G104718KA</t>
  </si>
  <si>
    <t>G104718</t>
  </si>
  <si>
    <t>G104103KA</t>
  </si>
  <si>
    <t>G104103</t>
  </si>
  <si>
    <t>G104396KA</t>
  </si>
  <si>
    <t>G104396</t>
  </si>
  <si>
    <t>G105416KA</t>
  </si>
  <si>
    <t>G105416</t>
  </si>
  <si>
    <t>G106225KA</t>
  </si>
  <si>
    <t>G106225</t>
  </si>
  <si>
    <t>G105565KA</t>
  </si>
  <si>
    <t>G105565</t>
  </si>
  <si>
    <t>G104548KA</t>
  </si>
  <si>
    <t>G104548</t>
  </si>
  <si>
    <t>G104634KA</t>
  </si>
  <si>
    <t>G104634</t>
  </si>
  <si>
    <t>G106154KA</t>
  </si>
  <si>
    <t>G106154</t>
  </si>
  <si>
    <t>G101631KA</t>
  </si>
  <si>
    <t>G101631</t>
  </si>
  <si>
    <t>G103024KA</t>
  </si>
  <si>
    <t>G103024</t>
  </si>
  <si>
    <t>G102253KA</t>
  </si>
  <si>
    <t>G102253</t>
  </si>
  <si>
    <t>G100737KA</t>
  </si>
  <si>
    <t>Kalfire GP70/75S</t>
  </si>
  <si>
    <t>GP75/59F</t>
  </si>
  <si>
    <t>G100737</t>
  </si>
  <si>
    <t>G100081KA</t>
  </si>
  <si>
    <t>G100081</t>
  </si>
  <si>
    <t>G101049KA</t>
  </si>
  <si>
    <t>G101049</t>
  </si>
  <si>
    <t>G101213KA</t>
  </si>
  <si>
    <t>G101213</t>
  </si>
  <si>
    <t>G100772KA</t>
  </si>
  <si>
    <t>G100772</t>
  </si>
  <si>
    <t>G104347KA</t>
  </si>
  <si>
    <t>G104347</t>
  </si>
  <si>
    <t>G105959KA</t>
  </si>
  <si>
    <t>G105959</t>
  </si>
  <si>
    <t>G104071KA</t>
  </si>
  <si>
    <t>G104071</t>
  </si>
  <si>
    <t>G104119KA</t>
  </si>
  <si>
    <t>G104119</t>
  </si>
  <si>
    <t>G105683KA</t>
  </si>
  <si>
    <t>G105683</t>
  </si>
  <si>
    <t>G104778KA</t>
  </si>
  <si>
    <t>G104778</t>
  </si>
  <si>
    <t>G102215KA</t>
  </si>
  <si>
    <t>G102215</t>
  </si>
  <si>
    <t>G102826KA</t>
  </si>
  <si>
    <t>G102826</t>
  </si>
  <si>
    <t>G103197KA</t>
  </si>
  <si>
    <t>G103197</t>
  </si>
  <si>
    <t>G102740KA</t>
  </si>
  <si>
    <t>G102740</t>
  </si>
  <si>
    <t>G103050KA</t>
  </si>
  <si>
    <t>Kalfire GP75/59F-100.8mm</t>
  </si>
  <si>
    <t>G103050</t>
  </si>
  <si>
    <t>G101449KA</t>
  </si>
  <si>
    <t>G101449</t>
  </si>
  <si>
    <t>G102709KA</t>
  </si>
  <si>
    <t>G102709</t>
  </si>
  <si>
    <t>G101636KA</t>
  </si>
  <si>
    <t>G101636</t>
  </si>
  <si>
    <t>G101759KA</t>
  </si>
  <si>
    <t>G101759</t>
  </si>
  <si>
    <t>G103006KA</t>
  </si>
  <si>
    <t>G103006</t>
  </si>
  <si>
    <t>G101854KA</t>
  </si>
  <si>
    <t>G101854</t>
  </si>
  <si>
    <t>G102214KA</t>
  </si>
  <si>
    <t>G102214</t>
  </si>
  <si>
    <t>G102314KA</t>
  </si>
  <si>
    <t>G102314</t>
  </si>
  <si>
    <t>G103076KA</t>
  </si>
  <si>
    <t>G103076</t>
  </si>
  <si>
    <t>G101902KA</t>
  </si>
  <si>
    <t>G101902</t>
  </si>
  <si>
    <t>G105600KA</t>
  </si>
  <si>
    <t>G105600</t>
  </si>
  <si>
    <t>G103639KA</t>
  </si>
  <si>
    <t>G103639</t>
  </si>
  <si>
    <t>G105188KA</t>
  </si>
  <si>
    <t>G105188</t>
  </si>
  <si>
    <t>G103731KA</t>
  </si>
  <si>
    <t>G103731</t>
  </si>
  <si>
    <t>G106416KA</t>
  </si>
  <si>
    <t>G106416</t>
  </si>
  <si>
    <t>G103314KA</t>
  </si>
  <si>
    <t>G103314</t>
  </si>
  <si>
    <t>G105748KA</t>
  </si>
  <si>
    <t>G105748</t>
  </si>
  <si>
    <t>G105802KA</t>
  </si>
  <si>
    <t>G105802</t>
  </si>
  <si>
    <t>G103936KA</t>
  </si>
  <si>
    <t>G103936</t>
  </si>
  <si>
    <t>G103684KA</t>
  </si>
  <si>
    <t>G103684</t>
  </si>
  <si>
    <t>G101185KA</t>
  </si>
  <si>
    <t>Kalfire GP75/59F-30.4mm</t>
  </si>
  <si>
    <t>G101185</t>
  </si>
  <si>
    <t>G102258KA</t>
  </si>
  <si>
    <t>G102258</t>
  </si>
  <si>
    <t>G101802KA</t>
  </si>
  <si>
    <t>G101802</t>
  </si>
  <si>
    <t>G100941KA</t>
  </si>
  <si>
    <t>G100941</t>
  </si>
  <si>
    <t>G100408KA</t>
  </si>
  <si>
    <t>G100408</t>
  </si>
  <si>
    <t>G103119KA</t>
  </si>
  <si>
    <t>G103119</t>
  </si>
  <si>
    <t>G101262KA</t>
  </si>
  <si>
    <t>Boom Tegel rygg-Hybrid-NSG-Anti-reflekt-Naturgas</t>
  </si>
  <si>
    <t>G101262</t>
  </si>
  <si>
    <t>G101958KA</t>
  </si>
  <si>
    <t>Boom Tegel rygg-Naturgas</t>
  </si>
  <si>
    <t>G101958</t>
  </si>
  <si>
    <t>G102572KA</t>
  </si>
  <si>
    <t>Boom Tegel rygg-Hybrid-NSG-Naturgas</t>
  </si>
  <si>
    <t>G102572</t>
  </si>
  <si>
    <t>G103275KA</t>
  </si>
  <si>
    <t>G103275</t>
  </si>
  <si>
    <t>G101991KA</t>
  </si>
  <si>
    <t>G101991</t>
  </si>
  <si>
    <t>G101393KA</t>
  </si>
  <si>
    <t>G101393</t>
  </si>
  <si>
    <t>G101714KA</t>
  </si>
  <si>
    <t>G101714</t>
  </si>
  <si>
    <t>G102117KA</t>
  </si>
  <si>
    <t>G102117</t>
  </si>
  <si>
    <t>G101471KA</t>
  </si>
  <si>
    <t>G101471</t>
  </si>
  <si>
    <t>G102237KA</t>
  </si>
  <si>
    <t>G102237</t>
  </si>
  <si>
    <t>G100744KA</t>
  </si>
  <si>
    <t>G100744</t>
  </si>
  <si>
    <t>G100427KA</t>
  </si>
  <si>
    <t>G100427</t>
  </si>
  <si>
    <t>G102595KA</t>
  </si>
  <si>
    <t>G102595</t>
  </si>
  <si>
    <t>G100786KA</t>
  </si>
  <si>
    <t>G100786</t>
  </si>
  <si>
    <t>G100874KA</t>
  </si>
  <si>
    <t>G100874</t>
  </si>
  <si>
    <t>G101765KA</t>
  </si>
  <si>
    <t>Boom Tegel rygg-Anti-reflekt-Propan</t>
  </si>
  <si>
    <t>G101765</t>
  </si>
  <si>
    <t>G102775KA</t>
  </si>
  <si>
    <t>Lertegel rygg-Hybrid-NSG-Anti-reflekt-Propan</t>
  </si>
  <si>
    <t>G102775</t>
  </si>
  <si>
    <t>G101634KA</t>
  </si>
  <si>
    <t>G101634</t>
  </si>
  <si>
    <t>G102305KA</t>
  </si>
  <si>
    <t>G102305</t>
  </si>
  <si>
    <t>G100499KA</t>
  </si>
  <si>
    <t>G100499</t>
  </si>
  <si>
    <t>G100429KA</t>
  </si>
  <si>
    <t>G100429</t>
  </si>
  <si>
    <t>G103353KA</t>
  </si>
  <si>
    <t>G103353</t>
  </si>
  <si>
    <t>G106242KA</t>
  </si>
  <si>
    <t>G106242</t>
  </si>
  <si>
    <t>G104042KA</t>
  </si>
  <si>
    <t>G104042</t>
  </si>
  <si>
    <t>G104526KA</t>
  </si>
  <si>
    <t>G104526</t>
  </si>
  <si>
    <t>G106039KA</t>
  </si>
  <si>
    <t>G106039</t>
  </si>
  <si>
    <t>G105459KA</t>
  </si>
  <si>
    <t>Lertegel rygg-Propan</t>
  </si>
  <si>
    <t>G105459</t>
  </si>
  <si>
    <t>G104542KA</t>
  </si>
  <si>
    <t>G104542</t>
  </si>
  <si>
    <t>G105458KA</t>
  </si>
  <si>
    <t>G105458</t>
  </si>
  <si>
    <t>G105684KA</t>
  </si>
  <si>
    <t>G105684</t>
  </si>
  <si>
    <t>G105116KA</t>
  </si>
  <si>
    <t>G105116</t>
  </si>
  <si>
    <t>G105232KA</t>
  </si>
  <si>
    <t>G105232</t>
  </si>
  <si>
    <t>G105157KA</t>
  </si>
  <si>
    <t>G105157</t>
  </si>
  <si>
    <t>G105085KA</t>
  </si>
  <si>
    <t>G105085</t>
  </si>
  <si>
    <t>G103186KA</t>
  </si>
  <si>
    <t>Kalfire GP75/59F-70.8mm</t>
  </si>
  <si>
    <t>G103186</t>
  </si>
  <si>
    <t>G101615KA</t>
  </si>
  <si>
    <t>G101615</t>
  </si>
  <si>
    <t>G101063KA</t>
  </si>
  <si>
    <t>G101063</t>
  </si>
  <si>
    <t>G103175KA</t>
  </si>
  <si>
    <t>G103175</t>
  </si>
  <si>
    <t>G101575KA</t>
  </si>
  <si>
    <t>G101575</t>
  </si>
  <si>
    <t>G101090KA</t>
  </si>
  <si>
    <t>G101090</t>
  </si>
  <si>
    <t>G101027KA</t>
  </si>
  <si>
    <t>G101027</t>
  </si>
  <si>
    <t>G100187KA</t>
  </si>
  <si>
    <t>G100187</t>
  </si>
  <si>
    <t>G100788KA</t>
  </si>
  <si>
    <t>G100788</t>
  </si>
  <si>
    <t>G102877KA</t>
  </si>
  <si>
    <t>G102877</t>
  </si>
  <si>
    <t>G101420KA</t>
  </si>
  <si>
    <t>G101420</t>
  </si>
  <si>
    <t>G101313KA</t>
  </si>
  <si>
    <t>G101313</t>
  </si>
  <si>
    <t>G100188KA</t>
  </si>
  <si>
    <t>G100188</t>
  </si>
  <si>
    <t>G101693KA</t>
  </si>
  <si>
    <t>G101693</t>
  </si>
  <si>
    <t>G103017KA</t>
  </si>
  <si>
    <t>G103017</t>
  </si>
  <si>
    <t>G102884KA</t>
  </si>
  <si>
    <t>G102884</t>
  </si>
  <si>
    <t>G100878KA</t>
  </si>
  <si>
    <t>G100878</t>
  </si>
  <si>
    <t>G101591KA</t>
  </si>
  <si>
    <t>G101591</t>
  </si>
  <si>
    <t>G106244KA</t>
  </si>
  <si>
    <t>G106244</t>
  </si>
  <si>
    <t>G104038KA</t>
  </si>
  <si>
    <t>G104038</t>
  </si>
  <si>
    <t>G104939KA</t>
  </si>
  <si>
    <t>G104939</t>
  </si>
  <si>
    <t>G103820KA</t>
  </si>
  <si>
    <t>G103820</t>
  </si>
  <si>
    <t>G104305KA</t>
  </si>
  <si>
    <t>G104305</t>
  </si>
  <si>
    <t>G106529KA</t>
  </si>
  <si>
    <t>G106529</t>
  </si>
  <si>
    <t>G103324KA</t>
  </si>
  <si>
    <t>G103324</t>
  </si>
  <si>
    <t>G105960KA</t>
  </si>
  <si>
    <t>G105960</t>
  </si>
  <si>
    <t>G101453KA</t>
  </si>
  <si>
    <t>Kalfire GP80/54T-100.8mm x2</t>
  </si>
  <si>
    <t>GP80/54T</t>
  </si>
  <si>
    <t>G101453</t>
  </si>
  <si>
    <t>G103018KA</t>
  </si>
  <si>
    <t>G103018</t>
  </si>
  <si>
    <t>G102666KA</t>
  </si>
  <si>
    <t>G102666</t>
  </si>
  <si>
    <t>G100329KA</t>
  </si>
  <si>
    <t>G100329</t>
  </si>
  <si>
    <t>G104577KA</t>
  </si>
  <si>
    <t>G104577</t>
  </si>
  <si>
    <t>G105901KA</t>
  </si>
  <si>
    <t>G105901</t>
  </si>
  <si>
    <t>G100732KA</t>
  </si>
  <si>
    <t>Kalfire GP80/54T-30.4mm</t>
  </si>
  <si>
    <t>G100732</t>
  </si>
  <si>
    <t>G101150KA</t>
  </si>
  <si>
    <t>G101150</t>
  </si>
  <si>
    <t>G101149KA</t>
  </si>
  <si>
    <t>G101149</t>
  </si>
  <si>
    <t>G102315KA</t>
  </si>
  <si>
    <t>G102315</t>
  </si>
  <si>
    <t>G102108KA</t>
  </si>
  <si>
    <t>G102108</t>
  </si>
  <si>
    <t>G103335KA</t>
  </si>
  <si>
    <t>G103335</t>
  </si>
  <si>
    <t>G104316KA</t>
  </si>
  <si>
    <t>G104316</t>
  </si>
  <si>
    <t>G105041KA</t>
  </si>
  <si>
    <t>G105041</t>
  </si>
  <si>
    <t>G105044KA</t>
  </si>
  <si>
    <t>G105044</t>
  </si>
  <si>
    <t>G105408KA</t>
  </si>
  <si>
    <t>G105408</t>
  </si>
  <si>
    <t>G104540KA</t>
  </si>
  <si>
    <t>G104540</t>
  </si>
  <si>
    <t>G103124KA</t>
  </si>
  <si>
    <t>G103124</t>
  </si>
  <si>
    <t>G101703KA</t>
  </si>
  <si>
    <t>Kalfire GP80/54T-70.8mm x2</t>
  </si>
  <si>
    <t>G101703</t>
  </si>
  <si>
    <t>G102797KA</t>
  </si>
  <si>
    <t>G102797</t>
  </si>
  <si>
    <t>G102381KA</t>
  </si>
  <si>
    <t>G102381</t>
  </si>
  <si>
    <t>G101679KA</t>
  </si>
  <si>
    <t>G101679</t>
  </si>
  <si>
    <t>G102457KA</t>
  </si>
  <si>
    <t>G102457</t>
  </si>
  <si>
    <t>G104961KA</t>
  </si>
  <si>
    <t>G104961</t>
  </si>
  <si>
    <t>G104576KA</t>
  </si>
  <si>
    <t>G104576</t>
  </si>
  <si>
    <t>G104174KA</t>
  </si>
  <si>
    <t>G104174</t>
  </si>
  <si>
    <t>G104365KA</t>
  </si>
  <si>
    <t>G104365</t>
  </si>
  <si>
    <t>G104999KA</t>
  </si>
  <si>
    <t>G104999</t>
  </si>
  <si>
    <t>G105647KA</t>
  </si>
  <si>
    <t>G105647</t>
  </si>
  <si>
    <t>G105943KA</t>
  </si>
  <si>
    <t>G105943</t>
  </si>
  <si>
    <t>G103898KA</t>
  </si>
  <si>
    <t>G103898</t>
  </si>
  <si>
    <t>G104895KA</t>
  </si>
  <si>
    <t>G104895</t>
  </si>
  <si>
    <t>G107002KA</t>
  </si>
  <si>
    <t>Svart keramsikt glas-Hybrid-NSG-Propan</t>
  </si>
  <si>
    <t>G103421KA</t>
  </si>
  <si>
    <t>Kalfire GP80/55CL-30.4mm</t>
  </si>
  <si>
    <t>GP80/55CL</t>
  </si>
  <si>
    <t>G103421</t>
  </si>
  <si>
    <t>G104783KA</t>
  </si>
  <si>
    <t>G104783</t>
  </si>
  <si>
    <t>G106655KA</t>
  </si>
  <si>
    <t>G106655</t>
  </si>
  <si>
    <t>G105436KA</t>
  </si>
  <si>
    <t>G105436</t>
  </si>
  <si>
    <t>G103626KA</t>
  </si>
  <si>
    <t>G103626</t>
  </si>
  <si>
    <t>G106483KA</t>
  </si>
  <si>
    <t>G106483</t>
  </si>
  <si>
    <t>G104622KA</t>
  </si>
  <si>
    <t>G104622</t>
  </si>
  <si>
    <t>G104937KA</t>
  </si>
  <si>
    <t>G104937</t>
  </si>
  <si>
    <t>G100936KA</t>
  </si>
  <si>
    <t>G100936</t>
  </si>
  <si>
    <t>G100126KA</t>
  </si>
  <si>
    <t>G100126</t>
  </si>
  <si>
    <t>G100589KA</t>
  </si>
  <si>
    <t>G100589</t>
  </si>
  <si>
    <t>G100030KA</t>
  </si>
  <si>
    <t>G100030</t>
  </si>
  <si>
    <t>G100989KA</t>
  </si>
  <si>
    <t>G100989</t>
  </si>
  <si>
    <t>G100133KA</t>
  </si>
  <si>
    <t>G100133</t>
  </si>
  <si>
    <t>G100186KA</t>
  </si>
  <si>
    <t>G100186</t>
  </si>
  <si>
    <t>G100665KA</t>
  </si>
  <si>
    <t>G100665</t>
  </si>
  <si>
    <t>G102051KA</t>
  </si>
  <si>
    <t>G102051</t>
  </si>
  <si>
    <t>G102900KA</t>
  </si>
  <si>
    <t>G102900</t>
  </si>
  <si>
    <t>G100368KA</t>
  </si>
  <si>
    <t>G100368</t>
  </si>
  <si>
    <t>G106398KA</t>
  </si>
  <si>
    <t>Kalfire GP80/55CL-70.8mm</t>
  </si>
  <si>
    <t>G106398</t>
  </si>
  <si>
    <t>G104194KA</t>
  </si>
  <si>
    <t>G104194</t>
  </si>
  <si>
    <t>G104803KA</t>
  </si>
  <si>
    <t>G104803</t>
  </si>
  <si>
    <t>G106530KA</t>
  </si>
  <si>
    <t>G106530</t>
  </si>
  <si>
    <t>G104797KA</t>
  </si>
  <si>
    <t>G104797</t>
  </si>
  <si>
    <t>G101024KA</t>
  </si>
  <si>
    <t>G101024</t>
  </si>
  <si>
    <t>G101347KA</t>
  </si>
  <si>
    <t>G101347</t>
  </si>
  <si>
    <t>G103143KA</t>
  </si>
  <si>
    <t>G103143</t>
  </si>
  <si>
    <t>G102533KA</t>
  </si>
  <si>
    <t>G102533</t>
  </si>
  <si>
    <t>G101506KA</t>
  </si>
  <si>
    <t>G101506</t>
  </si>
  <si>
    <t>G101713KA</t>
  </si>
  <si>
    <t>G101713</t>
  </si>
  <si>
    <t>G100304KA</t>
  </si>
  <si>
    <t>G100304</t>
  </si>
  <si>
    <t>G100678KA</t>
  </si>
  <si>
    <t>G100678</t>
  </si>
  <si>
    <t>G101578KA</t>
  </si>
  <si>
    <t>G101578</t>
  </si>
  <si>
    <t>G100281KA</t>
  </si>
  <si>
    <t>G100281</t>
  </si>
  <si>
    <t>G101766KA</t>
  </si>
  <si>
    <t>G101766</t>
  </si>
  <si>
    <t>G103193KA</t>
  </si>
  <si>
    <t>Kalfire GP80/55CR-30.4mm</t>
  </si>
  <si>
    <t>GP80/55CR</t>
  </si>
  <si>
    <t>G103193</t>
  </si>
  <si>
    <t>G102805KA</t>
  </si>
  <si>
    <t>G102805</t>
  </si>
  <si>
    <t>G101644KA</t>
  </si>
  <si>
    <t>G101644</t>
  </si>
  <si>
    <t>G100666KA</t>
  </si>
  <si>
    <t>G100666</t>
  </si>
  <si>
    <t>G102566KA</t>
  </si>
  <si>
    <t>G102566</t>
  </si>
  <si>
    <t>G102716KA</t>
  </si>
  <si>
    <t>G102716</t>
  </si>
  <si>
    <t>G101167KA</t>
  </si>
  <si>
    <t>G101167</t>
  </si>
  <si>
    <t>G100721KA</t>
  </si>
  <si>
    <t>G100721</t>
  </si>
  <si>
    <t>G101672KA</t>
  </si>
  <si>
    <t>G101672</t>
  </si>
  <si>
    <t>G100574KA</t>
  </si>
  <si>
    <t>G100574</t>
  </si>
  <si>
    <t>G100195KA</t>
  </si>
  <si>
    <t>G100195</t>
  </si>
  <si>
    <t>G102528KA</t>
  </si>
  <si>
    <t>G102528</t>
  </si>
  <si>
    <t>G101353KA</t>
  </si>
  <si>
    <t>G101353</t>
  </si>
  <si>
    <t>G100111KA</t>
  </si>
  <si>
    <t>G100111</t>
  </si>
  <si>
    <t>G104041KA</t>
  </si>
  <si>
    <t>G104041</t>
  </si>
  <si>
    <t>G104104KA</t>
  </si>
  <si>
    <t>G104104</t>
  </si>
  <si>
    <t>G104495KA</t>
  </si>
  <si>
    <t>G104495</t>
  </si>
  <si>
    <t>G104333KA</t>
  </si>
  <si>
    <t>G104333</t>
  </si>
  <si>
    <t>G104183KA</t>
  </si>
  <si>
    <t>G104183</t>
  </si>
  <si>
    <t>G105014KA</t>
  </si>
  <si>
    <t>G105014</t>
  </si>
  <si>
    <t>G104724KA</t>
  </si>
  <si>
    <t>G104724</t>
  </si>
  <si>
    <t>G105567KA</t>
  </si>
  <si>
    <t>G105567</t>
  </si>
  <si>
    <t>G106008KA</t>
  </si>
  <si>
    <t>Kalfire GP80/55CR-70.8mm</t>
  </si>
  <si>
    <t>G106008</t>
  </si>
  <si>
    <t>G106536KA</t>
  </si>
  <si>
    <t>G106536</t>
  </si>
  <si>
    <t>G103346KA</t>
  </si>
  <si>
    <t>G103346</t>
  </si>
  <si>
    <t>G105494KA</t>
  </si>
  <si>
    <t>G105494</t>
  </si>
  <si>
    <t>G106150KA</t>
  </si>
  <si>
    <t>G106150</t>
  </si>
  <si>
    <t>G103774KA</t>
  </si>
  <si>
    <t>G103774</t>
  </si>
  <si>
    <t>G102294KA</t>
  </si>
  <si>
    <t>G102294</t>
  </si>
  <si>
    <t>G100303KA</t>
  </si>
  <si>
    <t>G100303</t>
  </si>
  <si>
    <t>G101684KA</t>
  </si>
  <si>
    <t>G101684</t>
  </si>
  <si>
    <t>G101544KA</t>
  </si>
  <si>
    <t>G101544</t>
  </si>
  <si>
    <t>G100925KA</t>
  </si>
  <si>
    <t>G100925</t>
  </si>
  <si>
    <t>G102752KA</t>
  </si>
  <si>
    <t>G102752</t>
  </si>
  <si>
    <t>G102932KA</t>
  </si>
  <si>
    <t>G102932</t>
  </si>
  <si>
    <t>G102864KA</t>
  </si>
  <si>
    <t>G102864</t>
  </si>
  <si>
    <t>G100924KA</t>
  </si>
  <si>
    <t>G100924</t>
  </si>
  <si>
    <t>G100496KA</t>
  </si>
  <si>
    <t>G100496</t>
  </si>
  <si>
    <t>G102605KA</t>
  </si>
  <si>
    <t>G102605</t>
  </si>
  <si>
    <t>G101726KA</t>
  </si>
  <si>
    <t>G101726</t>
  </si>
  <si>
    <t>G101080KA</t>
  </si>
  <si>
    <t>Kalfire GP85/50R-100.8mm</t>
  </si>
  <si>
    <t>GP85/50R</t>
  </si>
  <si>
    <t>G101080</t>
  </si>
  <si>
    <t>G101576KA</t>
  </si>
  <si>
    <t>G101576</t>
  </si>
  <si>
    <t>G103200KA</t>
  </si>
  <si>
    <t>G103200</t>
  </si>
  <si>
    <t>G101480KA</t>
  </si>
  <si>
    <t>G101480</t>
  </si>
  <si>
    <t>G101825KA</t>
  </si>
  <si>
    <t>G101825</t>
  </si>
  <si>
    <t>G101826KA</t>
  </si>
  <si>
    <t>G101826</t>
  </si>
  <si>
    <t>G106534KA</t>
  </si>
  <si>
    <t>G106534</t>
  </si>
  <si>
    <t>G103946KA</t>
  </si>
  <si>
    <t>G103946</t>
  </si>
  <si>
    <t>G104578KA</t>
  </si>
  <si>
    <t>G104578</t>
  </si>
  <si>
    <t>G103536KA</t>
  </si>
  <si>
    <t>G103536</t>
  </si>
  <si>
    <t>G106220KA</t>
  </si>
  <si>
    <t>G106220</t>
  </si>
  <si>
    <t>G105638KA</t>
  </si>
  <si>
    <t>G105638</t>
  </si>
  <si>
    <t>G106158KA</t>
  </si>
  <si>
    <t>G106158</t>
  </si>
  <si>
    <t>G103759KA</t>
  </si>
  <si>
    <t>G103759</t>
  </si>
  <si>
    <t>G100771KA</t>
  </si>
  <si>
    <t>Kalfire GP85/50R-30.4mm</t>
  </si>
  <si>
    <t>G100771</t>
  </si>
  <si>
    <t>G102664KA</t>
  </si>
  <si>
    <t>G102664</t>
  </si>
  <si>
    <t>G102085KA</t>
  </si>
  <si>
    <t>G102085</t>
  </si>
  <si>
    <t>G103075KA</t>
  </si>
  <si>
    <t>G103075</t>
  </si>
  <si>
    <t>G100638KA</t>
  </si>
  <si>
    <t>G100638</t>
  </si>
  <si>
    <t>G100415KA</t>
  </si>
  <si>
    <t>G100415</t>
  </si>
  <si>
    <t>G100038KA</t>
  </si>
  <si>
    <t>G100038</t>
  </si>
  <si>
    <t>G100896KA</t>
  </si>
  <si>
    <t>G100896</t>
  </si>
  <si>
    <t>G103753KA</t>
  </si>
  <si>
    <t>G103753</t>
  </si>
  <si>
    <t>G104557KA</t>
  </si>
  <si>
    <t>G104557</t>
  </si>
  <si>
    <t>G104325KA</t>
  </si>
  <si>
    <t>G104325</t>
  </si>
  <si>
    <t>G106591KA</t>
  </si>
  <si>
    <t>G106591</t>
  </si>
  <si>
    <t>G106499KA</t>
  </si>
  <si>
    <t>G106499</t>
  </si>
  <si>
    <t>G106050KA</t>
  </si>
  <si>
    <t>G106050</t>
  </si>
  <si>
    <t>G105395KA</t>
  </si>
  <si>
    <t>G105395</t>
  </si>
  <si>
    <t>G105770KA</t>
  </si>
  <si>
    <t>G105770</t>
  </si>
  <si>
    <t>G105339KA</t>
  </si>
  <si>
    <t>G105339</t>
  </si>
  <si>
    <t>G104926KA</t>
  </si>
  <si>
    <t>G104926</t>
  </si>
  <si>
    <t>G104624KA</t>
  </si>
  <si>
    <t>G104624</t>
  </si>
  <si>
    <t>G101144KA</t>
  </si>
  <si>
    <t>Kalfire GP85/50R-70.8mm</t>
  </si>
  <si>
    <t>G101144</t>
  </si>
  <si>
    <t>G100764KA</t>
  </si>
  <si>
    <t>G100764</t>
  </si>
  <si>
    <t>G101145KA</t>
  </si>
  <si>
    <t>G101145</t>
  </si>
  <si>
    <t>G100658KA</t>
  </si>
  <si>
    <t>G100658</t>
  </si>
  <si>
    <t>G100029KA</t>
  </si>
  <si>
    <t>G100029</t>
  </si>
  <si>
    <t>G100189KA</t>
  </si>
  <si>
    <t>G100189</t>
  </si>
  <si>
    <t>G100196KA</t>
  </si>
  <si>
    <t>G100196</t>
  </si>
  <si>
    <t>G101023KA</t>
  </si>
  <si>
    <t>G101023</t>
  </si>
  <si>
    <t>G100722KA</t>
  </si>
  <si>
    <t>G100722</t>
  </si>
  <si>
    <t>G100090KA</t>
  </si>
  <si>
    <t>G100090</t>
  </si>
  <si>
    <t>G105616KA</t>
  </si>
  <si>
    <t>G105616</t>
  </si>
  <si>
    <t>G104547KA</t>
  </si>
  <si>
    <t>G104547</t>
  </si>
  <si>
    <t>G106407KA</t>
  </si>
  <si>
    <t>G106407</t>
  </si>
  <si>
    <t>G106197KA</t>
  </si>
  <si>
    <t>G106197</t>
  </si>
  <si>
    <t>G104796KA</t>
  </si>
  <si>
    <t>G104796</t>
  </si>
  <si>
    <t>G103587KA</t>
  </si>
  <si>
    <t>G103587</t>
  </si>
  <si>
    <t>G104000KA</t>
  </si>
  <si>
    <t>Kalfire GP85/55S-30.4mm</t>
  </si>
  <si>
    <t>GP85/55S</t>
  </si>
  <si>
    <t>G104000</t>
  </si>
  <si>
    <t>G103656KA</t>
  </si>
  <si>
    <t>G103656</t>
  </si>
  <si>
    <t>G103451KA</t>
  </si>
  <si>
    <t>G103451</t>
  </si>
  <si>
    <t>G104795KA</t>
  </si>
  <si>
    <t>G104795</t>
  </si>
  <si>
    <t>G103607KA</t>
  </si>
  <si>
    <t>G103607</t>
  </si>
  <si>
    <t>G104006KA</t>
  </si>
  <si>
    <t>G104006</t>
  </si>
  <si>
    <t>G106198KA</t>
  </si>
  <si>
    <t>G106198</t>
  </si>
  <si>
    <t>G104677KA</t>
  </si>
  <si>
    <t>G104677</t>
  </si>
  <si>
    <t>G103863KA</t>
  </si>
  <si>
    <t>G103863</t>
  </si>
  <si>
    <t>G105769KA</t>
  </si>
  <si>
    <t>G105769</t>
  </si>
  <si>
    <t>G106489KA</t>
  </si>
  <si>
    <t>G106489</t>
  </si>
  <si>
    <t>G103620KA</t>
  </si>
  <si>
    <t>G103620</t>
  </si>
  <si>
    <t>G102876KA</t>
  </si>
  <si>
    <t>G102876</t>
  </si>
  <si>
    <t>G101405KA</t>
  </si>
  <si>
    <t>G101405</t>
  </si>
  <si>
    <t>G100258KA</t>
  </si>
  <si>
    <t>G100258</t>
  </si>
  <si>
    <t>G100215KA</t>
  </si>
  <si>
    <t>G100215</t>
  </si>
  <si>
    <t>G103088KA</t>
  </si>
  <si>
    <t>G103088</t>
  </si>
  <si>
    <t>G100013KA</t>
  </si>
  <si>
    <t>G100013</t>
  </si>
  <si>
    <t>G100918KA</t>
  </si>
  <si>
    <t>G100918</t>
  </si>
  <si>
    <t>G100953KA</t>
  </si>
  <si>
    <t>G100953</t>
  </si>
  <si>
    <t>G102811KA</t>
  </si>
  <si>
    <t>G102811</t>
  </si>
  <si>
    <t>G102482KA</t>
  </si>
  <si>
    <t>G102482</t>
  </si>
  <si>
    <t>G100130KA</t>
  </si>
  <si>
    <t>G100130</t>
  </si>
  <si>
    <t>G100012KA</t>
  </si>
  <si>
    <t>G100012</t>
  </si>
  <si>
    <t>G100011KA</t>
  </si>
  <si>
    <t>G100011</t>
  </si>
  <si>
    <t>G101165KA</t>
  </si>
  <si>
    <t>G101165</t>
  </si>
  <si>
    <t>G100582KA</t>
  </si>
  <si>
    <t>G100582</t>
  </si>
  <si>
    <t>G100836KA</t>
  </si>
  <si>
    <t>G100836</t>
  </si>
  <si>
    <t>G102575KA</t>
  </si>
  <si>
    <t>G102575</t>
  </si>
  <si>
    <t>G100230KA</t>
  </si>
  <si>
    <t>G100230</t>
  </si>
  <si>
    <t>G103140KA</t>
  </si>
  <si>
    <t>G103140</t>
  </si>
  <si>
    <t>G106974KA</t>
  </si>
  <si>
    <t>G106974</t>
  </si>
  <si>
    <t>G103520KA</t>
  </si>
  <si>
    <t>Kalfire GP85/55S-70.8mm</t>
  </si>
  <si>
    <t>G103520</t>
  </si>
  <si>
    <t>G103828KA</t>
  </si>
  <si>
    <t>G103828</t>
  </si>
  <si>
    <t>G105917KA</t>
  </si>
  <si>
    <t>G105917</t>
  </si>
  <si>
    <t>G104711KA</t>
  </si>
  <si>
    <t>G104711</t>
  </si>
  <si>
    <t>G103572KA</t>
  </si>
  <si>
    <t>G103572</t>
  </si>
  <si>
    <t>G105155KA</t>
  </si>
  <si>
    <t>G105155</t>
  </si>
  <si>
    <t>G105986KA</t>
  </si>
  <si>
    <t>G105986</t>
  </si>
  <si>
    <t>G104596KA</t>
  </si>
  <si>
    <t>G104596</t>
  </si>
  <si>
    <t>G105141KA</t>
  </si>
  <si>
    <t>G105141</t>
  </si>
  <si>
    <t>G105382KA</t>
  </si>
  <si>
    <t>G105382</t>
  </si>
  <si>
    <t>G103719KA</t>
  </si>
  <si>
    <t>G103719</t>
  </si>
  <si>
    <t>G101541KA</t>
  </si>
  <si>
    <t>G101541</t>
  </si>
  <si>
    <t>G101289KA</t>
  </si>
  <si>
    <t>G101289</t>
  </si>
  <si>
    <t>G103163KA</t>
  </si>
  <si>
    <t>G103163</t>
  </si>
  <si>
    <t>G101581KA</t>
  </si>
  <si>
    <t>G101581</t>
  </si>
  <si>
    <t>G102398KA</t>
  </si>
  <si>
    <t>G102398</t>
  </si>
  <si>
    <t>G101477KA</t>
  </si>
  <si>
    <t>G101477</t>
  </si>
  <si>
    <t>G100919KA</t>
  </si>
  <si>
    <t>G100919</t>
  </si>
  <si>
    <t>G102501KA</t>
  </si>
  <si>
    <t>G102501</t>
  </si>
  <si>
    <t>G101824KA</t>
  </si>
  <si>
    <t>G101824</t>
  </si>
  <si>
    <t>G102637KA</t>
  </si>
  <si>
    <t>G102637</t>
  </si>
  <si>
    <t>G101273KA</t>
  </si>
  <si>
    <t>G101273</t>
  </si>
  <si>
    <t>G100468KA</t>
  </si>
  <si>
    <t>G100468</t>
  </si>
  <si>
    <t>G101751KA</t>
  </si>
  <si>
    <t>G101751</t>
  </si>
  <si>
    <t>Kalfire G120/41F, Front</t>
  </si>
  <si>
    <t>Kalfire G160/41F, Front</t>
  </si>
  <si>
    <t>Kalfire GP105/79F, Front</t>
  </si>
  <si>
    <t>1000044KA</t>
  </si>
  <si>
    <t>Designpanel, Gas</t>
  </si>
  <si>
    <t>558 x 270 x 24 mm, Svart</t>
  </si>
  <si>
    <t>1000045KA</t>
  </si>
  <si>
    <t>758 x 270 x 24 mm, Svart</t>
  </si>
  <si>
    <t>91019999903095KA</t>
  </si>
  <si>
    <t>Domotica kabel</t>
  </si>
  <si>
    <t>Anslutning mot hemautomatiseringssystem</t>
  </si>
  <si>
    <t>Kalfire G65/44CR, Höger</t>
  </si>
  <si>
    <t>Kalfire G85/44CL, Vänster</t>
  </si>
  <si>
    <t>Kalfire G130/37S, 3-sidig</t>
  </si>
  <si>
    <t>Kalfire G170/37S, 3-sidig</t>
  </si>
  <si>
    <t>1000131KA</t>
  </si>
  <si>
    <t>Eldstadsinredning Tegel imitation</t>
  </si>
  <si>
    <t>Inredning Tegel</t>
  </si>
  <si>
    <t>1000132KA</t>
  </si>
  <si>
    <t>Eldstadsinredning Tegel Vedstopp (Fabriksmont.)</t>
  </si>
  <si>
    <t>91019999903152KA</t>
  </si>
  <si>
    <t>Fjärrkontroll Kalfire</t>
  </si>
  <si>
    <t>Fjärrkontroll ka</t>
  </si>
  <si>
    <t>1000250KA</t>
  </si>
  <si>
    <t>Gas slang 4 m inkl. kompressionsring (Kalfire)</t>
  </si>
  <si>
    <t>Flexibel</t>
  </si>
  <si>
    <t>Gasslang</t>
  </si>
  <si>
    <t>91019999903340KA</t>
  </si>
  <si>
    <t>I-Match WiFibox</t>
  </si>
  <si>
    <t>Nätverksmottagare, Kalfire G och GP</t>
  </si>
  <si>
    <t>530032KA</t>
  </si>
  <si>
    <t>Ioniserings stift dubbel (Flamvakt)</t>
  </si>
  <si>
    <t>Flamvakt</t>
  </si>
  <si>
    <t>1000171KA</t>
  </si>
  <si>
    <t>Keramiska Vedträ (Exklusiv mod.)</t>
  </si>
  <si>
    <t>1000181KA</t>
  </si>
  <si>
    <t>1000184KA</t>
  </si>
  <si>
    <t>1000185KA</t>
  </si>
  <si>
    <t>1000188KA</t>
  </si>
  <si>
    <t>1000234KA</t>
  </si>
  <si>
    <t>Kryptonit eldfast sten</t>
  </si>
  <si>
    <t>Kryptonit eldfas</t>
  </si>
  <si>
    <t>1000244KA</t>
  </si>
  <si>
    <t>1000245KA</t>
  </si>
  <si>
    <t>1000046KA</t>
  </si>
  <si>
    <t>Relä kontakt</t>
  </si>
  <si>
    <t>Anslutning av andra enheter</t>
  </si>
  <si>
    <t>53122KA</t>
  </si>
  <si>
    <t>Reläplint Kalfire</t>
  </si>
  <si>
    <t>För extern AV/PÅ brytare</t>
  </si>
  <si>
    <t>Relä</t>
  </si>
  <si>
    <t>91009999901002KA</t>
  </si>
  <si>
    <t>Vit sten</t>
  </si>
  <si>
    <t>1 liter</t>
  </si>
  <si>
    <t>30300910010000KA</t>
  </si>
  <si>
    <t>KF 90gr lång fast rör, Renoveringsset (21)</t>
  </si>
  <si>
    <t>dim.100/150 (731040)</t>
  </si>
  <si>
    <t>KF 90gr lång fas</t>
  </si>
  <si>
    <t>30300913010000KA</t>
  </si>
  <si>
    <t>dim.130/200 (732110)</t>
  </si>
  <si>
    <t>30301010000000KA</t>
  </si>
  <si>
    <t>KF 90gr lång flex, Renoveringsset (20)</t>
  </si>
  <si>
    <t>dim.100/150 (731210)</t>
  </si>
  <si>
    <t>KF 90gr lång fle</t>
  </si>
  <si>
    <t>30301013000000KA</t>
  </si>
  <si>
    <t>dim.130/200 (732120)</t>
  </si>
  <si>
    <t>30101810015000KA</t>
  </si>
  <si>
    <t>KF Avbärningsplatta 0gr, Rostfri (28)</t>
  </si>
  <si>
    <t>dim.100/150 (711110)</t>
  </si>
  <si>
    <t>KF Avbärningspla</t>
  </si>
  <si>
    <t>30101815020000KA</t>
  </si>
  <si>
    <t>dim.130/200 (712100)</t>
  </si>
  <si>
    <t>30104610000000KA</t>
  </si>
  <si>
    <t>KF Avslutsplatta, Renoveringsset, Rostfri (18)</t>
  </si>
  <si>
    <t>dim.100/150 (711270)</t>
  </si>
  <si>
    <t>KF Avslutsplatta</t>
  </si>
  <si>
    <t>30104613000000KA</t>
  </si>
  <si>
    <t>dim.130/200 (712270)</t>
  </si>
  <si>
    <t>30100610000000KA</t>
  </si>
  <si>
    <t>KF Böj 15gr, Rostfri (05)</t>
  </si>
  <si>
    <t>dim.100/150 (711050)</t>
  </si>
  <si>
    <t>30100613000000KA</t>
  </si>
  <si>
    <t>dim.130/200 (712040)</t>
  </si>
  <si>
    <t>30100710000000KA</t>
  </si>
  <si>
    <t>KF Böj 30gr, Rostfri (06)</t>
  </si>
  <si>
    <t>dim.100/150 (711060)</t>
  </si>
  <si>
    <t>30100713000000KA</t>
  </si>
  <si>
    <t>dim.130/200 (712050)</t>
  </si>
  <si>
    <t>30100810000000KA</t>
  </si>
  <si>
    <t>KF Böj 45gr, Rostfri (07)</t>
  </si>
  <si>
    <t>dim.100/150 (711070)</t>
  </si>
  <si>
    <t>30100813000000KA</t>
  </si>
  <si>
    <t>dim.130/200 (712060)</t>
  </si>
  <si>
    <t>30100810000001KA</t>
  </si>
  <si>
    <t>KF Böj 45gr, Svart (07)</t>
  </si>
  <si>
    <t>dim.100/150 (711071)</t>
  </si>
  <si>
    <t>30100813000001KA</t>
  </si>
  <si>
    <t>dim.130/200 (712061)</t>
  </si>
  <si>
    <t>30101310000000KA</t>
  </si>
  <si>
    <t>KF Böj 90gr, m.insp.lucka, Rostfri (09)</t>
  </si>
  <si>
    <t>dim.100/150 (711090)</t>
  </si>
  <si>
    <t>30101313000000KA</t>
  </si>
  <si>
    <t>dim.130/200 (712080)</t>
  </si>
  <si>
    <t>30100910000000KA</t>
  </si>
  <si>
    <t>KF Böj 90gr, Rostfri (08)</t>
  </si>
  <si>
    <t>dim.100/150 (711080)</t>
  </si>
  <si>
    <t>30100913000000KA</t>
  </si>
  <si>
    <t>dim.130/200 (712070)</t>
  </si>
  <si>
    <t>30100910000001KA</t>
  </si>
  <si>
    <t>KF Böj 90gr, Svart (08)</t>
  </si>
  <si>
    <t>dim.100/150 (711081)</t>
  </si>
  <si>
    <t>30100913000001KA</t>
  </si>
  <si>
    <t>dim.130/200 (712071)</t>
  </si>
  <si>
    <t>30101610015000KA</t>
  </si>
  <si>
    <t>KF Innertaksplåt 2-delad, lutande, Rostfri (26)</t>
  </si>
  <si>
    <t>dim.100/150 (711100)</t>
  </si>
  <si>
    <t>KF Innertaksplåt</t>
  </si>
  <si>
    <t>30101615020000KA</t>
  </si>
  <si>
    <t>dim.130/200 (712090)</t>
  </si>
  <si>
    <t>712460KA</t>
  </si>
  <si>
    <t>KF Lock till T-rör 90gr med mätpunkt, RF</t>
  </si>
  <si>
    <t>KF lock</t>
  </si>
  <si>
    <t>30103710015000KA</t>
  </si>
  <si>
    <t>KF Låsband, Rostfri (34)</t>
  </si>
  <si>
    <t>dim.100/150 (711190)</t>
  </si>
  <si>
    <t>30103715020000KA</t>
  </si>
  <si>
    <t>dim.130/200 (712190)</t>
  </si>
  <si>
    <t>30103715020001KA</t>
  </si>
  <si>
    <t>KF Låsband, Svart (34)</t>
  </si>
  <si>
    <t>dim.130/200 (712191)</t>
  </si>
  <si>
    <t>30100110000000KA</t>
  </si>
  <si>
    <t>KF Längd 1000 mm, Rostfri (01)</t>
  </si>
  <si>
    <t>dim.100/150 (711010)</t>
  </si>
  <si>
    <t>30100113000000KA</t>
  </si>
  <si>
    <t>dim.130/200 (712000)</t>
  </si>
  <si>
    <t>30100110000001KA</t>
  </si>
  <si>
    <t>KF Längd 1000 mm, Svart (01)</t>
  </si>
  <si>
    <t>dim.100/150 (711011)</t>
  </si>
  <si>
    <t>30100113000001KA</t>
  </si>
  <si>
    <t>dim.130/200 (712001)</t>
  </si>
  <si>
    <t>30108810000000KA</t>
  </si>
  <si>
    <t>KF Längd 200mm, m.mätpunkt, Rostfri (03)</t>
  </si>
  <si>
    <t>dim.100/150 (711400)</t>
  </si>
  <si>
    <t>30108813000000KA</t>
  </si>
  <si>
    <t>dim.130/200 (712330)</t>
  </si>
  <si>
    <t>30100210000000KA</t>
  </si>
  <si>
    <t>KF Längd 250 mm, Rostfri (01)</t>
  </si>
  <si>
    <t>dim.100/150 (711020)</t>
  </si>
  <si>
    <t>30100213000000KA</t>
  </si>
  <si>
    <t>dim.130/200 (712020)</t>
  </si>
  <si>
    <t>712021KA</t>
  </si>
  <si>
    <t>KF Längd 250 mm, Svart (01)</t>
  </si>
  <si>
    <t>dim.130/200 (712021)</t>
  </si>
  <si>
    <t>30105710000000KA</t>
  </si>
  <si>
    <t>KF Längd 400mm, m.insp.lucka, Rostfri (04)</t>
  </si>
  <si>
    <t>dim.100/150 (711360)</t>
  </si>
  <si>
    <t>30105713000000KA</t>
  </si>
  <si>
    <t>dim.130/200 (712300)</t>
  </si>
  <si>
    <t>30100410000000KA</t>
  </si>
  <si>
    <t>KF Längd 500 mm, justerbar, Rostfri (02)</t>
  </si>
  <si>
    <t>dim.100/150 (711040)</t>
  </si>
  <si>
    <t>30100413000000KA</t>
  </si>
  <si>
    <t>dim.130/200 (712030)</t>
  </si>
  <si>
    <t>30100410000001KA</t>
  </si>
  <si>
    <t>KF Längd 500 mm, justerbar, Svart (02)</t>
  </si>
  <si>
    <t>dim.100/150 (711041)</t>
  </si>
  <si>
    <t>30100413000001KA</t>
  </si>
  <si>
    <t>dim.130/200 (712031)</t>
  </si>
  <si>
    <t>30100310000000KA</t>
  </si>
  <si>
    <t>KF Längd 500 mm, Rostfri (01)</t>
  </si>
  <si>
    <t>dim.100/150 (711030)</t>
  </si>
  <si>
    <t>30100313000000KA</t>
  </si>
  <si>
    <t>dim.130/200 (712010)</t>
  </si>
  <si>
    <t>30100310000001KA</t>
  </si>
  <si>
    <t>KF Längd 500 mm, Svart (01)</t>
  </si>
  <si>
    <t>dim.100/150 (711031)</t>
  </si>
  <si>
    <t>30100313000001KA</t>
  </si>
  <si>
    <t>dim.130/200 (712011)</t>
  </si>
  <si>
    <t>30104813010000KA</t>
  </si>
  <si>
    <t>KF Reducering från Ø130/100mm, Rostfri (35)</t>
  </si>
  <si>
    <t>(712290)</t>
  </si>
  <si>
    <t>KF Reducering fr</t>
  </si>
  <si>
    <t>30104010000000KA</t>
  </si>
  <si>
    <t>KF Rund hatt (enbart hatt), Rostfri (16)</t>
  </si>
  <si>
    <t>dim.100/150 (711210)</t>
  </si>
  <si>
    <t>KF Rund hatt (en</t>
  </si>
  <si>
    <t>30104013000000KA</t>
  </si>
  <si>
    <t>dim.130/200 (712210)</t>
  </si>
  <si>
    <t>30104010000001KA</t>
  </si>
  <si>
    <t>KF Rund hatt (enbart hatt), Svart (16)</t>
  </si>
  <si>
    <t>dim.100/150 (711211)</t>
  </si>
  <si>
    <t>30104013000001KA</t>
  </si>
  <si>
    <t>dim.130/200 (712211)</t>
  </si>
  <si>
    <t>30104410000000KA</t>
  </si>
  <si>
    <t>KF Rund hatt, Renoveringsset, Rostfri (17)</t>
  </si>
  <si>
    <t>dim.100/150 (711250)</t>
  </si>
  <si>
    <t>30104413000000KA</t>
  </si>
  <si>
    <t>dim.130/200 (712250)</t>
  </si>
  <si>
    <t>30104410000001KA</t>
  </si>
  <si>
    <t>KF Rund hatt, Renoveringsset, Svart (17)</t>
  </si>
  <si>
    <t>dim.100/150 (711251)</t>
  </si>
  <si>
    <t>30104413000001KA</t>
  </si>
  <si>
    <t>dim.130/200 (712251)</t>
  </si>
  <si>
    <t>30104510000000KA</t>
  </si>
  <si>
    <t>KF Startplatta, Renoveringsset, Rostfri (19)</t>
  </si>
  <si>
    <t>dim.100/150 (711260)</t>
  </si>
  <si>
    <t>30104513000000KA</t>
  </si>
  <si>
    <t>dim.130/200 (712260)</t>
  </si>
  <si>
    <t>30103010015000KA</t>
  </si>
  <si>
    <t>KF Takförankringsbeslag 0-60gr, Rostfri (29)</t>
  </si>
  <si>
    <t>dim.100/150 (711160)</t>
  </si>
  <si>
    <t>KF Takförankring</t>
  </si>
  <si>
    <t>30103015020000KA</t>
  </si>
  <si>
    <t>dim.130/200 (712160)</t>
  </si>
  <si>
    <t>30111410000000KA</t>
  </si>
  <si>
    <t>KF T-rör 90gr, m.mätpunkt, Rostfri (10)</t>
  </si>
  <si>
    <t>dim.100/150 (711410)</t>
  </si>
  <si>
    <t>30111413000000KA</t>
  </si>
  <si>
    <t>dim.130/200 (712340)</t>
  </si>
  <si>
    <t>30100000100401KA</t>
  </si>
  <si>
    <t>KF Täckplåt 0 gr, Rostfri (27)</t>
  </si>
  <si>
    <t>dim.100/150 (711000)</t>
  </si>
  <si>
    <t>30100000100403KA</t>
  </si>
  <si>
    <t>dim.130/200 (712380)</t>
  </si>
  <si>
    <t>712381KA</t>
  </si>
  <si>
    <t>KF Täckplåt 0 gr, Svart (27)</t>
  </si>
  <si>
    <t>dim.130/200 (712381)</t>
  </si>
  <si>
    <t>30104110000000KA</t>
  </si>
  <si>
    <t>KF Väggenomföring med galler, Rostfri (23)</t>
  </si>
  <si>
    <t>dim.100/150 (711220)</t>
  </si>
  <si>
    <t>KF Väggenomförin</t>
  </si>
  <si>
    <t>30104113000000KA</t>
  </si>
  <si>
    <t>dim.130/200 (712220)</t>
  </si>
  <si>
    <t>30104110000001KA</t>
  </si>
  <si>
    <t>KF Väggenomföring med galler, Svart (23)</t>
  </si>
  <si>
    <t>dim.100/150 (711221)</t>
  </si>
  <si>
    <t>30104113000001KA</t>
  </si>
  <si>
    <t>dim.130/200 (712221)</t>
  </si>
  <si>
    <t>30103210015000KA</t>
  </si>
  <si>
    <t>KF Väggförankring fast 60mm, Rostfri (31)</t>
  </si>
  <si>
    <t>dim.100/150 (711180)</t>
  </si>
  <si>
    <t>KF Väggförankrin</t>
  </si>
  <si>
    <t>30103215020000KA</t>
  </si>
  <si>
    <t>dim.130/200 (712180)</t>
  </si>
  <si>
    <t>30103210015001KA</t>
  </si>
  <si>
    <t>KF Väggförankring fast 60mm, Svart (31)</t>
  </si>
  <si>
    <t>dim.100/150 (711181)</t>
  </si>
  <si>
    <t>30103215020001KA</t>
  </si>
  <si>
    <t>dim.130/200 (712181)</t>
  </si>
  <si>
    <t>30103110015000KA</t>
  </si>
  <si>
    <t>KF Väggförankring, justerb. 60-110mm, Rostfri (30)</t>
  </si>
  <si>
    <t>dim.100/150 (711170)</t>
  </si>
  <si>
    <t>30103115020000KA</t>
  </si>
  <si>
    <t>dim.130/200 (712170)</t>
  </si>
  <si>
    <t>30103110015001KA</t>
  </si>
  <si>
    <t>KF Väggförankring, justerb. 60-110mm, Svart (30)</t>
  </si>
  <si>
    <t>dim.100/150 (711171)</t>
  </si>
  <si>
    <t>30103115020001KA</t>
  </si>
  <si>
    <t>dim.130/200 (712171)</t>
  </si>
  <si>
    <t>KF Böj 15gr RF</t>
  </si>
  <si>
    <t>KF Böj 30gr RF</t>
  </si>
  <si>
    <t>KF Böj 45gr RF</t>
  </si>
  <si>
    <t>KF Böj 45gr Sva</t>
  </si>
  <si>
    <t>KF Böj 90gr m.i</t>
  </si>
  <si>
    <t>KF Böj 90gr RF</t>
  </si>
  <si>
    <t>KF Böj 90gr Sva</t>
  </si>
  <si>
    <t>KF Låsband RF</t>
  </si>
  <si>
    <t>KF Låsband Svar</t>
  </si>
  <si>
    <t>KF Längd 1000mm</t>
  </si>
  <si>
    <t>KF Längd 200mm</t>
  </si>
  <si>
    <t>KF Längd 250mm</t>
  </si>
  <si>
    <t>KF Längd 400mm</t>
  </si>
  <si>
    <t>KF Längd 500mm</t>
  </si>
  <si>
    <t>KF Rund hatt Re</t>
  </si>
  <si>
    <t>KF Startplatta</t>
  </si>
  <si>
    <t>KF T-rör 90gr m</t>
  </si>
  <si>
    <t>KF Täckplåt 0gr</t>
  </si>
  <si>
    <t>02085100WS</t>
  </si>
  <si>
    <t>Westbo Victoria 85 L</t>
  </si>
  <si>
    <t>Med sidoglas</t>
  </si>
  <si>
    <t>Victoria 85 L</t>
  </si>
  <si>
    <t>10651WS</t>
  </si>
  <si>
    <t>Westbo Classic</t>
  </si>
  <si>
    <t>1960 mm, svart</t>
  </si>
  <si>
    <t>Classic</t>
  </si>
  <si>
    <t>7350001040868</t>
  </si>
  <si>
    <t>10653WS</t>
  </si>
  <si>
    <t>2060 mm, svart</t>
  </si>
  <si>
    <t>7350001040875</t>
  </si>
  <si>
    <t>02085101WS</t>
  </si>
  <si>
    <t>Utan sidoglas</t>
  </si>
  <si>
    <t>2060 mm, vit</t>
  </si>
  <si>
    <t>10655HWS</t>
  </si>
  <si>
    <t>Westbo HVA 27 med hällpåbyggnad</t>
  </si>
  <si>
    <t>HVA 27</t>
  </si>
  <si>
    <t>7350001041254</t>
  </si>
  <si>
    <t>10655WS</t>
  </si>
  <si>
    <t>Westbo HVA 27</t>
  </si>
  <si>
    <t>7350001041001</t>
  </si>
  <si>
    <t>10698WS</t>
  </si>
  <si>
    <t>10656HWS</t>
  </si>
  <si>
    <t>7350001041261</t>
  </si>
  <si>
    <t>10656WS</t>
  </si>
  <si>
    <t>7350001041018</t>
  </si>
  <si>
    <t>10658FWS</t>
  </si>
  <si>
    <t>Westbo Standard Stållucka med friskluft</t>
  </si>
  <si>
    <t>Standard</t>
  </si>
  <si>
    <t>7350001041186</t>
  </si>
  <si>
    <t>10658HWS</t>
  </si>
  <si>
    <t>Westbo Standard Stållucka med hällpåbyggnad</t>
  </si>
  <si>
    <t>7350001041179</t>
  </si>
  <si>
    <t>10658WS</t>
  </si>
  <si>
    <t>Westbo Standard Stållucka</t>
  </si>
  <si>
    <t>7350001040752</t>
  </si>
  <si>
    <t>10659FWS</t>
  </si>
  <si>
    <t>Westbo Standard Glaslucka med friskluft</t>
  </si>
  <si>
    <t>Standard Glas</t>
  </si>
  <si>
    <t>7350001041230</t>
  </si>
  <si>
    <t>10659HWS</t>
  </si>
  <si>
    <t>Westbo Standard Glaslucka med hällpåbyggnad</t>
  </si>
  <si>
    <t>7350001041223</t>
  </si>
  <si>
    <t>10659WS</t>
  </si>
  <si>
    <t>Westbo Standard Glaslucka</t>
  </si>
  <si>
    <t>7350001040769</t>
  </si>
  <si>
    <t>10660WS</t>
  </si>
  <si>
    <t>Westbo Victoria 125</t>
  </si>
  <si>
    <t>Victoria 125</t>
  </si>
  <si>
    <t>7350001040776</t>
  </si>
  <si>
    <t>10662WS</t>
  </si>
  <si>
    <t>Westbo Victoria 100</t>
  </si>
  <si>
    <t>med sidoglas</t>
  </si>
  <si>
    <t>Victoria 100</t>
  </si>
  <si>
    <t>7350001040059</t>
  </si>
  <si>
    <t>10695EWS</t>
  </si>
  <si>
    <t>Westbo HVA 26 Embl.Glaslucka</t>
  </si>
  <si>
    <t>HVA 26 Emblem</t>
  </si>
  <si>
    <t>10695FEWS</t>
  </si>
  <si>
    <t>Westbo HVA 26 Embl. Glasl. med friskluft</t>
  </si>
  <si>
    <t>10695FWS</t>
  </si>
  <si>
    <t>Westbo HVA 26 Glaslucka med friskluft</t>
  </si>
  <si>
    <t>HVA 26</t>
  </si>
  <si>
    <t>7350001041124</t>
  </si>
  <si>
    <t>10695HEWS</t>
  </si>
  <si>
    <t>Westbo HVA 26 Embl.Glas. m. hällpåbyggnad</t>
  </si>
  <si>
    <t>10695HWS</t>
  </si>
  <si>
    <t>Westbo HVA 26 Glaslucka med hällpåbyggnad</t>
  </si>
  <si>
    <t>7350001041155</t>
  </si>
  <si>
    <t>10695WS</t>
  </si>
  <si>
    <t>Westbo HVA 26 Glaslucka</t>
  </si>
  <si>
    <t>7350001040882</t>
  </si>
  <si>
    <t>10696EWS</t>
  </si>
  <si>
    <t>Westbo HVA 26 Embl. Stållucka</t>
  </si>
  <si>
    <t>10696WS</t>
  </si>
  <si>
    <t>10696FEWS</t>
  </si>
  <si>
    <t>Westbo HVA 26 Embl.Stållucka m. friskluft</t>
  </si>
  <si>
    <t>10696FWS</t>
  </si>
  <si>
    <t>Westbo HVA 26 Stållucka med friskluft</t>
  </si>
  <si>
    <t>7350001041285</t>
  </si>
  <si>
    <t>10696HEWS</t>
  </si>
  <si>
    <t>Westbo HVA 26 Embl. Stål. m. hällpåbyggnad</t>
  </si>
  <si>
    <t>10696HWS</t>
  </si>
  <si>
    <t>Westbo HVA 26 Stållucka med hällpåbyggnad</t>
  </si>
  <si>
    <t>7350001041278</t>
  </si>
  <si>
    <t>Westbo HVA 26 Stållucka</t>
  </si>
  <si>
    <t>7350001040899</t>
  </si>
  <si>
    <t>10697WS</t>
  </si>
  <si>
    <t>Westbo Nobel</t>
  </si>
  <si>
    <t>Nobel</t>
  </si>
  <si>
    <t>7350001040844</t>
  </si>
  <si>
    <t>7350001040745</t>
  </si>
  <si>
    <t>10701WS</t>
  </si>
  <si>
    <t>7350001041063</t>
  </si>
  <si>
    <t>10716WS</t>
  </si>
  <si>
    <t>Westbo Carl 95</t>
  </si>
  <si>
    <t>Ved</t>
  </si>
  <si>
    <t>Carl Ved</t>
  </si>
  <si>
    <t>7350001040851</t>
  </si>
  <si>
    <t>10720WS</t>
  </si>
  <si>
    <t>Westbo Standard 30</t>
  </si>
  <si>
    <t>Smalspis</t>
  </si>
  <si>
    <t>Standard 30</t>
  </si>
  <si>
    <t>7350001041094</t>
  </si>
  <si>
    <t>10735WS</t>
  </si>
  <si>
    <t>Westbo Carl 120</t>
  </si>
  <si>
    <t>7350001041100</t>
  </si>
  <si>
    <t>10754WS</t>
  </si>
  <si>
    <t>1960 mm, svart, friskluft</t>
  </si>
  <si>
    <t>10763WS</t>
  </si>
  <si>
    <t>Westbo Wera M2 Glas</t>
  </si>
  <si>
    <t>Med frontglas</t>
  </si>
  <si>
    <t>Wera</t>
  </si>
  <si>
    <t>7350001040721</t>
  </si>
  <si>
    <t>10764WS</t>
  </si>
  <si>
    <t>Westbo Victoria 240</t>
  </si>
  <si>
    <t>Victoria 240</t>
  </si>
  <si>
    <t>7350001040837</t>
  </si>
  <si>
    <t>10769WS</t>
  </si>
  <si>
    <t>Westbo 30/300</t>
  </si>
  <si>
    <t>Westbo 30</t>
  </si>
  <si>
    <t>10770WS</t>
  </si>
  <si>
    <t>Westbo Rondo, inkl. galler</t>
  </si>
  <si>
    <t>Eldfat/Grill</t>
  </si>
  <si>
    <t>Westbo Rondo</t>
  </si>
  <si>
    <t>7350001041209</t>
  </si>
  <si>
    <t>10771WS</t>
  </si>
  <si>
    <t>Westbo WeRa M1 mini</t>
  </si>
  <si>
    <t>Westbo WeRa mini</t>
  </si>
  <si>
    <t>7350001041216</t>
  </si>
  <si>
    <t>10784WS</t>
  </si>
  <si>
    <t>Westbo Classic, utan ornament</t>
  </si>
  <si>
    <t>10789WS</t>
  </si>
  <si>
    <t>Westbo Ornament 30</t>
  </si>
  <si>
    <t>Ornament</t>
  </si>
  <si>
    <t>7350001040066</t>
  </si>
  <si>
    <t>15048WS</t>
  </si>
  <si>
    <t>Westbo Victoria 85</t>
  </si>
  <si>
    <t>Victoria 85</t>
  </si>
  <si>
    <t>7350001040783</t>
  </si>
  <si>
    <t>15694WS</t>
  </si>
  <si>
    <t>7350001040738</t>
  </si>
  <si>
    <t>17018WS</t>
  </si>
  <si>
    <t>2060 mm, svart, friskluft</t>
  </si>
  <si>
    <t>7350001041834</t>
  </si>
  <si>
    <t>09004002WS</t>
  </si>
  <si>
    <t>Glasdörr utan ornament</t>
  </si>
  <si>
    <t>Galsdörr utan or</t>
  </si>
  <si>
    <t>10635WS</t>
  </si>
  <si>
    <t>Handtag Westbo Victoria 100</t>
  </si>
  <si>
    <t>Större, svart</t>
  </si>
  <si>
    <t>Handtag Westbo V</t>
  </si>
  <si>
    <t>10644WS</t>
  </si>
  <si>
    <t>Vattencistern</t>
  </si>
  <si>
    <t>Westbo Standard/HVA 26/HVA 27</t>
  </si>
  <si>
    <t>10700WS</t>
  </si>
  <si>
    <t>Friskluftsstos med spjäll</t>
  </si>
  <si>
    <t>Westbo Standard/HVA 26</t>
  </si>
  <si>
    <t>Friskluftsspjäll</t>
  </si>
  <si>
    <t>10708WS</t>
  </si>
  <si>
    <t>Vridring Westbo Classic</t>
  </si>
  <si>
    <t>Vridring</t>
  </si>
  <si>
    <t>10709WS</t>
  </si>
  <si>
    <t>Större, polerat</t>
  </si>
  <si>
    <t>10712WS</t>
  </si>
  <si>
    <t>Handtag Westbo Victoria 125</t>
  </si>
  <si>
    <t>10718WS</t>
  </si>
  <si>
    <t>Stos för toppanslutning</t>
  </si>
  <si>
    <t>Stos för toppans</t>
  </si>
  <si>
    <t>7350001041469</t>
  </si>
  <si>
    <t>10723WS</t>
  </si>
  <si>
    <t>V85/100/240, Westbo 30 smalspis</t>
  </si>
  <si>
    <t>7350001041483</t>
  </si>
  <si>
    <t>10724WS</t>
  </si>
  <si>
    <t>7350001041490</t>
  </si>
  <si>
    <t>10726WS</t>
  </si>
  <si>
    <t>Hållare för vattencistern</t>
  </si>
  <si>
    <t>Vid benstativ</t>
  </si>
  <si>
    <t>Hållare för vatt</t>
  </si>
  <si>
    <t>10728WS</t>
  </si>
  <si>
    <t>7350001041476</t>
  </si>
  <si>
    <t>10766WS</t>
  </si>
  <si>
    <t>Friskluftsstos övergång Ø50/76mm</t>
  </si>
  <si>
    <t>Friskluft</t>
  </si>
  <si>
    <t>7350001041520</t>
  </si>
  <si>
    <t>15042WS</t>
  </si>
  <si>
    <t>10603WS</t>
  </si>
  <si>
    <t>Bakugnslucka</t>
  </si>
  <si>
    <t>Westbo</t>
  </si>
  <si>
    <t>7350001041339</t>
  </si>
  <si>
    <t>10606WS</t>
  </si>
  <si>
    <t>Benstativ</t>
  </si>
  <si>
    <t>7350001041452</t>
  </si>
  <si>
    <t>10617WS</t>
  </si>
  <si>
    <t>Inmurningsstos, Oval</t>
  </si>
  <si>
    <t>Inmurningsstos</t>
  </si>
  <si>
    <t>7350001041513</t>
  </si>
  <si>
    <t>10641WS</t>
  </si>
  <si>
    <t>Övergång Westbo, Oval/Rund 125mm</t>
  </si>
  <si>
    <t>Standard/Ankarsrum/Standard 30/HVA26</t>
  </si>
  <si>
    <t>Övergång Westbo</t>
  </si>
  <si>
    <t>10645WS</t>
  </si>
  <si>
    <t>Vedlucka Westbo</t>
  </si>
  <si>
    <t>Standard/Ornament</t>
  </si>
  <si>
    <t>7350001041322</t>
  </si>
  <si>
    <t>10661WS</t>
  </si>
  <si>
    <t>Westbolyktan</t>
  </si>
  <si>
    <t>7350001040929</t>
  </si>
  <si>
    <t>10665WS</t>
  </si>
  <si>
    <t>Sotlucka GT 5"</t>
  </si>
  <si>
    <t>125x125 mm, gjutjärn</t>
  </si>
  <si>
    <t>7350001041599</t>
  </si>
  <si>
    <t>10666WS</t>
  </si>
  <si>
    <t>Sotlucka GT 6"</t>
  </si>
  <si>
    <t>150x150 mm, gjutjärn</t>
  </si>
  <si>
    <t>7350001041551</t>
  </si>
  <si>
    <t>10702WS</t>
  </si>
  <si>
    <t>Westbo Tekanna</t>
  </si>
  <si>
    <t>Gjutjärn</t>
  </si>
  <si>
    <t>Tekanna</t>
  </si>
  <si>
    <t>7350001040004</t>
  </si>
  <si>
    <t>10710WS</t>
  </si>
  <si>
    <t>Westbo Fotskrapa</t>
  </si>
  <si>
    <t>Rund, halvmåne B:79cm,D:39cm</t>
  </si>
  <si>
    <t>Fotskrapa</t>
  </si>
  <si>
    <t>7350001040011</t>
  </si>
  <si>
    <t>10711WS</t>
  </si>
  <si>
    <t>Rektangulär, B:79cm, D:35,5cm</t>
  </si>
  <si>
    <t>7350001040028</t>
  </si>
  <si>
    <t>10761WS</t>
  </si>
  <si>
    <t>Westbo Ljushållare</t>
  </si>
  <si>
    <t>Rund</t>
  </si>
  <si>
    <t>Ljushållare</t>
  </si>
  <si>
    <t>7350001040035</t>
  </si>
  <si>
    <t>10762WS</t>
  </si>
  <si>
    <t>Stjärna</t>
  </si>
  <si>
    <t>7350001040042</t>
  </si>
  <si>
    <t>10778WS</t>
  </si>
  <si>
    <t>Värmelagring Westbo Victoria 240</t>
  </si>
  <si>
    <t>22kg, 2st stenar</t>
  </si>
  <si>
    <t>Värmelagring</t>
  </si>
  <si>
    <t>7350001041346</t>
  </si>
  <si>
    <t>10785WS</t>
  </si>
  <si>
    <t>Värmelagring Westbo Classic</t>
  </si>
  <si>
    <t>30kg</t>
  </si>
  <si>
    <t>7350001042008</t>
  </si>
  <si>
    <t>10717WS</t>
  </si>
  <si>
    <t>Westbo Carl 95 Etanol</t>
  </si>
  <si>
    <t>Carl Etanol</t>
  </si>
  <si>
    <t>10721WS</t>
  </si>
  <si>
    <t>Westbo Carl 120 Etanol</t>
  </si>
  <si>
    <t>Carl etanol</t>
  </si>
  <si>
    <t>7350001040424</t>
  </si>
  <si>
    <t>10722WS</t>
  </si>
  <si>
    <t>Westbo Victoria 100 Etanol</t>
  </si>
  <si>
    <t>Victoria 100 Eta</t>
  </si>
  <si>
    <t>7350001040417</t>
  </si>
  <si>
    <t>10727WS</t>
  </si>
  <si>
    <t>Westbo Etanolbrännare</t>
  </si>
  <si>
    <t>Etanolbrännare</t>
  </si>
  <si>
    <t>7350055625011</t>
  </si>
  <si>
    <t>10731WS</t>
  </si>
  <si>
    <t>Westbo Carl Elektricitet</t>
  </si>
  <si>
    <t>Carl El</t>
  </si>
  <si>
    <t>7350001040509</t>
  </si>
  <si>
    <t>10732WS</t>
  </si>
  <si>
    <t>Westbo Victoria 100 Elektricitet</t>
  </si>
  <si>
    <t>7350001040516</t>
  </si>
  <si>
    <t>10733WS</t>
  </si>
  <si>
    <t>Westbo Classic Elektricitet</t>
  </si>
  <si>
    <t>7350001040530</t>
  </si>
  <si>
    <t>10734WS</t>
  </si>
  <si>
    <t>7350001040523</t>
  </si>
  <si>
    <t>10741WS</t>
  </si>
  <si>
    <t>Westbo Ignis W24</t>
  </si>
  <si>
    <t>Elbrasa</t>
  </si>
  <si>
    <t>Ignis</t>
  </si>
  <si>
    <t>7350001040936</t>
  </si>
  <si>
    <t>10742WS</t>
  </si>
  <si>
    <t>Westbo Ignis W30</t>
  </si>
  <si>
    <t>7350001040943</t>
  </si>
  <si>
    <t>*Artikel behöver kompletteras</t>
  </si>
  <si>
    <t>Stos Dovre 40 CB, toppansluten</t>
  </si>
  <si>
    <t>Innehållsförteckning</t>
  </si>
  <si>
    <t>1.</t>
  </si>
  <si>
    <t>2.</t>
  </si>
  <si>
    <t>3.</t>
  </si>
  <si>
    <t>4.</t>
  </si>
  <si>
    <t>5.</t>
  </si>
  <si>
    <t>6.</t>
  </si>
  <si>
    <t>7.</t>
  </si>
  <si>
    <t>8.</t>
  </si>
  <si>
    <t>RAIS</t>
  </si>
  <si>
    <t>1.1</t>
  </si>
  <si>
    <t>2.1</t>
  </si>
  <si>
    <t>Dovre</t>
  </si>
  <si>
    <t>2.2</t>
  </si>
  <si>
    <t>KalFire</t>
  </si>
  <si>
    <t>3.1</t>
  </si>
  <si>
    <t>3.2</t>
  </si>
  <si>
    <t>3.3</t>
  </si>
  <si>
    <t>3.4</t>
  </si>
  <si>
    <t>3.5</t>
  </si>
  <si>
    <t>3.6</t>
  </si>
  <si>
    <t>4.1</t>
  </si>
  <si>
    <t>Napoleon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</si>
  <si>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</si>
  <si>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</si>
  <si>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</si>
  <si>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</si>
  <si>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</si>
  <si>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</si>
  <si>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</si>
  <si>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</si>
  <si>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</si>
  <si>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</si>
  <si>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</si>
  <si>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</si>
  <si>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</si>
  <si>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Övrigt</t>
  </si>
  <si>
    <t>7.1</t>
  </si>
  <si>
    <t>Prislista Scandinavisk Spismiljö AB</t>
  </si>
  <si>
    <t>Excel format (.xlsx)</t>
  </si>
  <si>
    <t>Gäller fr.o.m. 2026-03-01</t>
  </si>
  <si>
    <t>Reservdelar</t>
  </si>
  <si>
    <t>Efterfrågas.</t>
  </si>
  <si>
    <t>RA10-0103906LPG</t>
  </si>
  <si>
    <t>RAIS Nexo 100-Gas glaslucka</t>
  </si>
  <si>
    <t>Svart, LPG 30Mb</t>
  </si>
  <si>
    <t>5708252421004</t>
  </si>
  <si>
    <t>RA10-011385</t>
  </si>
  <si>
    <t>RAIS Nexo 100-Gas glaslucka m.sidoglas</t>
  </si>
  <si>
    <t>5708252390874</t>
  </si>
  <si>
    <t>RA10-0113906LPG</t>
  </si>
  <si>
    <t>5708252421080</t>
  </si>
  <si>
    <t>RA10-011395</t>
  </si>
  <si>
    <t>5708252307995</t>
  </si>
  <si>
    <t>RA10-0123906LPG</t>
  </si>
  <si>
    <t>RAIS Nexo 100-Gas stållucka</t>
  </si>
  <si>
    <t>5708252421264</t>
  </si>
  <si>
    <t>RA10-013370</t>
  </si>
  <si>
    <t>RAIS Nexo 100-Gas stållucka m.sidoglas</t>
  </si>
  <si>
    <t>5708252308060</t>
  </si>
  <si>
    <t>RA10-0133906LPG</t>
  </si>
  <si>
    <t>5708252421325</t>
  </si>
  <si>
    <t>RA10-0143906LPG</t>
  </si>
  <si>
    <t>RAIS Nexo 100-Gas glaslucka m.sidoglas höger</t>
  </si>
  <si>
    <t>5708252421141</t>
  </si>
  <si>
    <t>RA10-0153906LPG</t>
  </si>
  <si>
    <t>RAIS Nexo 100-Gas glaslucka m.sidoglas vänster</t>
  </si>
  <si>
    <t>5708252421202</t>
  </si>
  <si>
    <t>RA10-0163906LPG</t>
  </si>
  <si>
    <t>RAIS Nexo 100-Gas stållucka m.sidoglas höger</t>
  </si>
  <si>
    <t>5708252421387</t>
  </si>
  <si>
    <t>RA10-0173906LPG</t>
  </si>
  <si>
    <t>RAIS Nexo 100-Gas stållucka m.sidoglas vänster</t>
  </si>
  <si>
    <t>5708252421448</t>
  </si>
  <si>
    <t>RA10-0203906LPG</t>
  </si>
  <si>
    <t>RAIS Nexo 120-Gas glaslucka</t>
  </si>
  <si>
    <t>5708252421523</t>
  </si>
  <si>
    <t>RA10-021370</t>
  </si>
  <si>
    <t>RAIS Nexo 120-Gas glaslucka m.sidoglas</t>
  </si>
  <si>
    <t>5708252308428</t>
  </si>
  <si>
    <t>RA10-0213906LPG</t>
  </si>
  <si>
    <t>5708252421585</t>
  </si>
  <si>
    <t>RA10-0223906LPG</t>
  </si>
  <si>
    <t>RAIS Nexo 120-Gas stållucka</t>
  </si>
  <si>
    <t>5708252421769</t>
  </si>
  <si>
    <t>RAIS Nexo 120-Gas stållucka m.sidoglas</t>
  </si>
  <si>
    <t>RA10-0233706LPG</t>
  </si>
  <si>
    <t>Vit, LPG 30Mb</t>
  </si>
  <si>
    <t>5708252421837</t>
  </si>
  <si>
    <t>RA10-0233816LPG</t>
  </si>
  <si>
    <t>Mocka, LPG 30Mb</t>
  </si>
  <si>
    <t>5708252421844</t>
  </si>
  <si>
    <t>RA10-0233836LPG</t>
  </si>
  <si>
    <t>Nickel, LPG 30Mb</t>
  </si>
  <si>
    <t>5708252421851</t>
  </si>
  <si>
    <t>RA10-0233856LPG</t>
  </si>
  <si>
    <t>Sand, LPG 30Mb</t>
  </si>
  <si>
    <t>5708252421868</t>
  </si>
  <si>
    <t>RA10-0233906LPG</t>
  </si>
  <si>
    <t>5708252413764</t>
  </si>
  <si>
    <t>RA10-0233956LPG</t>
  </si>
  <si>
    <t>Platina, LPG 30Mb</t>
  </si>
  <si>
    <t>5708252421820</t>
  </si>
  <si>
    <t>RA10-0243906LPG</t>
  </si>
  <si>
    <t>RAIS Nexo 120-Gas glaslucka m.sidoglas höger</t>
  </si>
  <si>
    <t>5708252421646</t>
  </si>
  <si>
    <t>RA10-0253906LPG</t>
  </si>
  <si>
    <t>RAIS Nexo 120-Gas glaslucka m.sidoglas vänster</t>
  </si>
  <si>
    <t>5708252421707</t>
  </si>
  <si>
    <t>RA10-0263706LPG</t>
  </si>
  <si>
    <t>RAIS Nexo 120-Gas stållucka m.sidoglas höger</t>
  </si>
  <si>
    <t>5708252421882</t>
  </si>
  <si>
    <t>RA10-0263816LPG</t>
  </si>
  <si>
    <t>5708252421899</t>
  </si>
  <si>
    <t>RA10-0263836LPG</t>
  </si>
  <si>
    <t>5708252421905</t>
  </si>
  <si>
    <t>RA10-0263856LPG</t>
  </si>
  <si>
    <t>5708252421912</t>
  </si>
  <si>
    <t>RA10-0263906LPG</t>
  </si>
  <si>
    <t>5708252421875</t>
  </si>
  <si>
    <t>RA10-0263956LPG</t>
  </si>
  <si>
    <t>5708252421929</t>
  </si>
  <si>
    <t>RA10-0273706LPG</t>
  </si>
  <si>
    <t>RAIS Nexo 120-Gas stållucka m.sidoglas vänster</t>
  </si>
  <si>
    <t>5708252421943</t>
  </si>
  <si>
    <t>RA10-0273816LPG</t>
  </si>
  <si>
    <t>5708252421950</t>
  </si>
  <si>
    <t>RA10-0273836LPG</t>
  </si>
  <si>
    <t>5708252421967</t>
  </si>
  <si>
    <t>RA10-0273856LPG</t>
  </si>
  <si>
    <t>5708252421974</t>
  </si>
  <si>
    <t>RA10-0273906LPG</t>
  </si>
  <si>
    <t>5708252421936</t>
  </si>
  <si>
    <t>RA10-0273956LPG</t>
  </si>
  <si>
    <t>5708252421981</t>
  </si>
  <si>
    <t>RA12-0103906LPG</t>
  </si>
  <si>
    <t>RAIS Q-Tee II Gas-glaslucka</t>
  </si>
  <si>
    <t>Q-Tee II Gas</t>
  </si>
  <si>
    <t>5708252423985</t>
  </si>
  <si>
    <t>RA12-0123906LPG</t>
  </si>
  <si>
    <t>RAIS Q-Tee II Gas-stållucka</t>
  </si>
  <si>
    <t>5708252424043</t>
  </si>
  <si>
    <t>RA12-0603906LPG</t>
  </si>
  <si>
    <t>RAIS Q-Tee II C Gas-glaslucka</t>
  </si>
  <si>
    <t>Q-Tee II C Gas</t>
  </si>
  <si>
    <t>5708252424104</t>
  </si>
  <si>
    <t>RA12-060395</t>
  </si>
  <si>
    <t>5708252286900</t>
  </si>
  <si>
    <t>RA12-0623906LPG</t>
  </si>
  <si>
    <t>RAIS Q-Tee II C Gas-stållucka</t>
  </si>
  <si>
    <t>5708252424166</t>
  </si>
  <si>
    <t>RA12-062395</t>
  </si>
  <si>
    <t>5708252286887</t>
  </si>
  <si>
    <t>RA14-010370</t>
  </si>
  <si>
    <t>RAIS Caro 90 Gas-glaslucka</t>
  </si>
  <si>
    <t>Caro 90 Gas</t>
  </si>
  <si>
    <t>5708252396876</t>
  </si>
  <si>
    <t>RA14-010381</t>
  </si>
  <si>
    <t>5708252396883</t>
  </si>
  <si>
    <t>RA14-010383</t>
  </si>
  <si>
    <t>5708252396890</t>
  </si>
  <si>
    <t>RA14-010385</t>
  </si>
  <si>
    <t>5708252396906</t>
  </si>
  <si>
    <t>RA14-0103908LPG</t>
  </si>
  <si>
    <t>5708252407145</t>
  </si>
  <si>
    <t>RA14-010395</t>
  </si>
  <si>
    <t>5708252396913</t>
  </si>
  <si>
    <t>RA14-011370</t>
  </si>
  <si>
    <t>RAIS Caro 90 Gas-glaslucka m.sidoglas</t>
  </si>
  <si>
    <t>5708252396920</t>
  </si>
  <si>
    <t>RA14-011381</t>
  </si>
  <si>
    <t>5708252396937</t>
  </si>
  <si>
    <t>RA14-011383</t>
  </si>
  <si>
    <t>5708252396944</t>
  </si>
  <si>
    <t>RA14-011385</t>
  </si>
  <si>
    <t>5708252396951</t>
  </si>
  <si>
    <t>RA14-0113903NG</t>
  </si>
  <si>
    <t>Svart, NG 20Mb</t>
  </si>
  <si>
    <t>5708252405790</t>
  </si>
  <si>
    <t>RA14-0113904NG</t>
  </si>
  <si>
    <t>Svart, NG 25Mb</t>
  </si>
  <si>
    <t>5708252406483</t>
  </si>
  <si>
    <t>RA14-0113908LPG</t>
  </si>
  <si>
    <t>5708252407206</t>
  </si>
  <si>
    <t>RA14-011395</t>
  </si>
  <si>
    <t>5708252396968</t>
  </si>
  <si>
    <t>RA14-012370</t>
  </si>
  <si>
    <t>RAIS Caro 90 Gas-stållucka</t>
  </si>
  <si>
    <t>5708252396975</t>
  </si>
  <si>
    <t>RA14-012381</t>
  </si>
  <si>
    <t>5708252396982</t>
  </si>
  <si>
    <t>RA14-012383</t>
  </si>
  <si>
    <t>5708252396999</t>
  </si>
  <si>
    <t>RA14-012385</t>
  </si>
  <si>
    <t>5708252397002</t>
  </si>
  <si>
    <t>RA14-0123908LPG</t>
  </si>
  <si>
    <t>5708252407268</t>
  </si>
  <si>
    <t>RA14-012395</t>
  </si>
  <si>
    <t>5708252397019</t>
  </si>
  <si>
    <t>RA14-013370</t>
  </si>
  <si>
    <t>RAIS Caro 90 Gas-stållucka m.sidoglas</t>
  </si>
  <si>
    <t>5708252397026</t>
  </si>
  <si>
    <t>RA14-013381</t>
  </si>
  <si>
    <t>5708252397033</t>
  </si>
  <si>
    <t>RA14-013383</t>
  </si>
  <si>
    <t>5708252397040</t>
  </si>
  <si>
    <t>RA14-013385</t>
  </si>
  <si>
    <t>5708252397057</t>
  </si>
  <si>
    <t>RA14-0133908LPG</t>
  </si>
  <si>
    <t>5708252407329</t>
  </si>
  <si>
    <t>RA14-013395</t>
  </si>
  <si>
    <t>5708252397064</t>
  </si>
  <si>
    <t>RA14-040370</t>
  </si>
  <si>
    <t>RAIS Caro 110 Gas-glaslucka</t>
  </si>
  <si>
    <t>Caro 110 Gas</t>
  </si>
  <si>
    <t>5708252397071</t>
  </si>
  <si>
    <t>RA14-040381</t>
  </si>
  <si>
    <t>5708252397088</t>
  </si>
  <si>
    <t>RA14-040383</t>
  </si>
  <si>
    <t>5708252397095</t>
  </si>
  <si>
    <t>RA14-040385</t>
  </si>
  <si>
    <t>5708252397101</t>
  </si>
  <si>
    <t>RA14-0403908LPG</t>
  </si>
  <si>
    <t>5708252406902</t>
  </si>
  <si>
    <t>RA14-040395</t>
  </si>
  <si>
    <t>5708252397118</t>
  </si>
  <si>
    <t>RA14-041370</t>
  </si>
  <si>
    <t>RAIS Caro 110 Gas-glaslucka m.sidoglas</t>
  </si>
  <si>
    <t>5708252397132</t>
  </si>
  <si>
    <t>RA14-041381</t>
  </si>
  <si>
    <t>5708252397125</t>
  </si>
  <si>
    <t>RA14-041383</t>
  </si>
  <si>
    <t>5708252397149</t>
  </si>
  <si>
    <t>RA14-041385</t>
  </si>
  <si>
    <t>5708252397156</t>
  </si>
  <si>
    <t>RA14-0413903NG</t>
  </si>
  <si>
    <t>5708252406032</t>
  </si>
  <si>
    <t>RA14-0413904NG</t>
  </si>
  <si>
    <t>5708252406728</t>
  </si>
  <si>
    <t>RA14-0413908LPG</t>
  </si>
  <si>
    <t>5708252406964</t>
  </si>
  <si>
    <t>RA14-041395</t>
  </si>
  <si>
    <t>5708252397163</t>
  </si>
  <si>
    <t>RA14-042370</t>
  </si>
  <si>
    <t>RAIS Caro 110 Gas-stållucka</t>
  </si>
  <si>
    <t>5708252397170</t>
  </si>
  <si>
    <t>RA14-042381</t>
  </si>
  <si>
    <t>5708252397187</t>
  </si>
  <si>
    <t>RA14-042383</t>
  </si>
  <si>
    <t>5708252397194</t>
  </si>
  <si>
    <t>RA14-042385</t>
  </si>
  <si>
    <t>5708252397200</t>
  </si>
  <si>
    <t>RA14-0423908LPG</t>
  </si>
  <si>
    <t>5708252407022</t>
  </si>
  <si>
    <t>RA14-042395</t>
  </si>
  <si>
    <t>5708252397217</t>
  </si>
  <si>
    <t>RA14-043370</t>
  </si>
  <si>
    <t>RAIS Caro 110 Gas-stållucka m.sidoglas</t>
  </si>
  <si>
    <t>5708252397224</t>
  </si>
  <si>
    <t>RA14-043381</t>
  </si>
  <si>
    <t>5708252397231</t>
  </si>
  <si>
    <t>RA14-043383</t>
  </si>
  <si>
    <t>5708252397248</t>
  </si>
  <si>
    <t>RA14-043385</t>
  </si>
  <si>
    <t>5708252397255</t>
  </si>
  <si>
    <t>RA14-0433908LPG</t>
  </si>
  <si>
    <t>5708252407084</t>
  </si>
  <si>
    <t>RA14-043395</t>
  </si>
  <si>
    <t>5708252397262</t>
  </si>
  <si>
    <t>RA32490051080LPG</t>
  </si>
  <si>
    <t>RAIS Visio Gas 70 F-glaslucka</t>
  </si>
  <si>
    <t>70/43, LPG 30Mbar</t>
  </si>
  <si>
    <t>Visio Gas 70 F</t>
  </si>
  <si>
    <t>5708252379107</t>
  </si>
  <si>
    <t>RA324900520</t>
  </si>
  <si>
    <t>RAIS Visio Gas 70 F-anti-reflekt glasl.</t>
  </si>
  <si>
    <t>70/43</t>
  </si>
  <si>
    <t>5708252286368</t>
  </si>
  <si>
    <t>RA32490061080LPG</t>
  </si>
  <si>
    <t>RAIS Visio Gas 70 CL-glaslucka</t>
  </si>
  <si>
    <t>70/43/39, LPG 30Mbar</t>
  </si>
  <si>
    <t>Visio Gas 70 CL</t>
  </si>
  <si>
    <t>5708252379411</t>
  </si>
  <si>
    <t>RA324900620</t>
  </si>
  <si>
    <t>RAIS Visio Gas 70 CL-anti-reflekt glasl.</t>
  </si>
  <si>
    <t>70/43/39</t>
  </si>
  <si>
    <t>5708252318564</t>
  </si>
  <si>
    <t>RA324900710</t>
  </si>
  <si>
    <t>RAIS Visio Gas 70 CR-glaslucka</t>
  </si>
  <si>
    <t>Visio Gas 70 CR</t>
  </si>
  <si>
    <t>5708252286313</t>
  </si>
  <si>
    <t>RA324900720</t>
  </si>
  <si>
    <t>RAIS Visio Gas 70 CR-anti-reflekt glasl.</t>
  </si>
  <si>
    <t>5708252318571</t>
  </si>
  <si>
    <t>RA32490081080LPG</t>
  </si>
  <si>
    <t>RAIS Visio Gas 70 3S-glaslucka</t>
  </si>
  <si>
    <t>Visio Gas 70 3S</t>
  </si>
  <si>
    <t>5708252379435</t>
  </si>
  <si>
    <t>RA324900820</t>
  </si>
  <si>
    <t>RAIS Visio Gas 70 3S-anti-reflekt glasl.</t>
  </si>
  <si>
    <t>5708252318588</t>
  </si>
  <si>
    <t>RA324900910</t>
  </si>
  <si>
    <t>RAIS Visio Gas 90 F-glaslucka</t>
  </si>
  <si>
    <t>ø200mm, 90/55</t>
  </si>
  <si>
    <t>Visio Gas 90 F</t>
  </si>
  <si>
    <t>5708252286436</t>
  </si>
  <si>
    <t>RA324900920</t>
  </si>
  <si>
    <t>RAIS Visio Gas 90 F-anti-reflekt glasl.</t>
  </si>
  <si>
    <t>5708252286443</t>
  </si>
  <si>
    <t>RA324901020</t>
  </si>
  <si>
    <t>RAIS Visio Gas 90 CL-anti-reflekt glasl.</t>
  </si>
  <si>
    <t>ø200mm, 90/55/39</t>
  </si>
  <si>
    <t>Visio Gas 90 CL</t>
  </si>
  <si>
    <t>5708252318595</t>
  </si>
  <si>
    <t>RA324901110</t>
  </si>
  <si>
    <t>RAIS Visio Gas 90 CR-glaslucka</t>
  </si>
  <si>
    <t>Visio Gas 90 CR</t>
  </si>
  <si>
    <t>5708252286399</t>
  </si>
  <si>
    <t>RA324901120</t>
  </si>
  <si>
    <t>RAIS Visio Gas 90 CR-anti-reflekt glasl.</t>
  </si>
  <si>
    <t>5708252318601</t>
  </si>
  <si>
    <t>RA32490121080LPG</t>
  </si>
  <si>
    <t>RAIS Visio Gas 90 3S-glaslucka</t>
  </si>
  <si>
    <t>ø200mm, 90/55/39, LPG 30Mbar</t>
  </si>
  <si>
    <t>Visio Gas 90 3S</t>
  </si>
  <si>
    <t>5708252379916</t>
  </si>
  <si>
    <t>RA324901220</t>
  </si>
  <si>
    <t>RAIS Visio Gas 90 3S-anti-reflekt glasl.</t>
  </si>
  <si>
    <t>5708252318618</t>
  </si>
  <si>
    <t>RA32490131080LPG</t>
  </si>
  <si>
    <t>RAIS Visio Gas 160 F-glaslucka</t>
  </si>
  <si>
    <t>160/45, LPG 30Mbar</t>
  </si>
  <si>
    <t>Visio Gas 160 F</t>
  </si>
  <si>
    <t>5708252380110</t>
  </si>
  <si>
    <t>RA324901320</t>
  </si>
  <si>
    <t>RAIS Visio Gas 160 F-anti-reflekt glasl.</t>
  </si>
  <si>
    <t>160/45</t>
  </si>
  <si>
    <t>5708252286566</t>
  </si>
  <si>
    <t>RA324901410</t>
  </si>
  <si>
    <t>RAIS Visio Gas 160 CL-glaslucka</t>
  </si>
  <si>
    <t>160/45/32</t>
  </si>
  <si>
    <t>Visio Gas 160 CL</t>
  </si>
  <si>
    <t>5708252286535</t>
  </si>
  <si>
    <t>RA324901420</t>
  </si>
  <si>
    <t>RAIS Visio Gas 160 CL-anti-reflekt glasl.</t>
  </si>
  <si>
    <t>5708252318625</t>
  </si>
  <si>
    <t>RA324901510</t>
  </si>
  <si>
    <t>RAIS Visio Gas 160 CR-glaslucka</t>
  </si>
  <si>
    <t>Visio Gas 160 CR</t>
  </si>
  <si>
    <t>5708252286511</t>
  </si>
  <si>
    <t>RA324901520</t>
  </si>
  <si>
    <t>RAIS Visio Gas 160 CR-anti-reflekt glasl.</t>
  </si>
  <si>
    <t>5708252318632</t>
  </si>
  <si>
    <t>RA32490161080LPG</t>
  </si>
  <si>
    <t>RAIS Visio Gas 160 3S-glaslucka</t>
  </si>
  <si>
    <t>160/45/32, LPG 30Mbar</t>
  </si>
  <si>
    <t>Visio Gas 160 3S</t>
  </si>
  <si>
    <t>5708252380318</t>
  </si>
  <si>
    <t>RA32490162080LPG</t>
  </si>
  <si>
    <t>RAIS Visio Gas 160 3S-anti-reflekt glasl.</t>
  </si>
  <si>
    <t>5708252382961</t>
  </si>
  <si>
    <t>RA32490171080LPG</t>
  </si>
  <si>
    <t>RAIS Visio Gas 70 T-glaslucka</t>
  </si>
  <si>
    <t>43/49/65, LPG 30Mbar</t>
  </si>
  <si>
    <t>Visio Gas 70 T</t>
  </si>
  <si>
    <t>5708252380530</t>
  </si>
  <si>
    <t>RA32490172080LPG</t>
  </si>
  <si>
    <t>RAIS Visio Gas 70 T-anti-reflekt glasl.</t>
  </si>
  <si>
    <t>5708252383180</t>
  </si>
  <si>
    <t>RA32490181080LPG</t>
  </si>
  <si>
    <t>RAIS Visio Gas 70 RD-glaslucka</t>
  </si>
  <si>
    <t>Visio Gas 70 RD</t>
  </si>
  <si>
    <t>5708252380653</t>
  </si>
  <si>
    <t>RA324901820</t>
  </si>
  <si>
    <t>RAIS Visio Gas 70 RD-anti-reflekt glasl.</t>
  </si>
  <si>
    <t>43/49/65</t>
  </si>
  <si>
    <t>5708252318663</t>
  </si>
  <si>
    <t>RA324901910</t>
  </si>
  <si>
    <t>RAIS Visio Gas 90 T-glaslucka</t>
  </si>
  <si>
    <t>40/55/90</t>
  </si>
  <si>
    <t>Visio Gas 90 T</t>
  </si>
  <si>
    <t>5708252286597</t>
  </si>
  <si>
    <t>RA324901920</t>
  </si>
  <si>
    <t>RAIS Visio Gas 90 T-anti-reflekt glasl.</t>
  </si>
  <si>
    <t>5708252318670</t>
  </si>
  <si>
    <t>RA32490201080LPG</t>
  </si>
  <si>
    <t>RAIS Visio Gas 90 RD-glaslucka</t>
  </si>
  <si>
    <t>40/55/90, LPG 30Mbar</t>
  </si>
  <si>
    <t>Visio Gas 90 RD</t>
  </si>
  <si>
    <t>5708252380844</t>
  </si>
  <si>
    <t>RA324902020</t>
  </si>
  <si>
    <t>RAIS Visio Gas 90 RD-anti-reflekt glasl.</t>
  </si>
  <si>
    <t>5708252318687</t>
  </si>
  <si>
    <t>RA324902120</t>
  </si>
  <si>
    <t>RAIS Visio Gas 100 F-anti-reflekt glasl.</t>
  </si>
  <si>
    <t>100/43</t>
  </si>
  <si>
    <t>Visio Gas 100 F</t>
  </si>
  <si>
    <t>5708252368903</t>
  </si>
  <si>
    <t>RA32490212080LPG</t>
  </si>
  <si>
    <t>RAIS Visio Gas 100 F-glaslucka</t>
  </si>
  <si>
    <t>100/43, LPG 30Mbar</t>
  </si>
  <si>
    <t>5708252383678</t>
  </si>
  <si>
    <t>RA324902210</t>
  </si>
  <si>
    <t>RAIS Visio Gas 100 CL-glaslucka</t>
  </si>
  <si>
    <t>100/43/39</t>
  </si>
  <si>
    <t>Visio Gas 100 CL</t>
  </si>
  <si>
    <t>5708252368859</t>
  </si>
  <si>
    <t>RA324902220</t>
  </si>
  <si>
    <t>RAIS Visio Gas 100 CL-anti-reflekt glasl.</t>
  </si>
  <si>
    <t>5708252368910</t>
  </si>
  <si>
    <t>RA32490231080LPG</t>
  </si>
  <si>
    <t>RAIS Visio Gas 100 CR-glaslucka</t>
  </si>
  <si>
    <t>100/43/39, LPG 30Mbar</t>
  </si>
  <si>
    <t>Visio Gas 100 CR</t>
  </si>
  <si>
    <t>5708252381278</t>
  </si>
  <si>
    <t>RA324902320</t>
  </si>
  <si>
    <t>RAIS Visio Gas 100 CR-anti-reflekt glasl.</t>
  </si>
  <si>
    <t>5708252368927</t>
  </si>
  <si>
    <t>RA32490241080LPG</t>
  </si>
  <si>
    <t>RAIS Visio Gas 100 3S-glaslucka</t>
  </si>
  <si>
    <t>Visio Gas 100 3S</t>
  </si>
  <si>
    <t>5708252381285</t>
  </si>
  <si>
    <t>RA324902420</t>
  </si>
  <si>
    <t>RAIS Visio Gas 100 3S-anti-reflekt glasl.</t>
  </si>
  <si>
    <t>5708252368934</t>
  </si>
  <si>
    <t>RA32490251080LPG</t>
  </si>
  <si>
    <t>RAIS Visio Gas 100 T-glaslucka</t>
  </si>
  <si>
    <t>43/49/100, LPG 30Mbar</t>
  </si>
  <si>
    <t>Visio Gas 100 T</t>
  </si>
  <si>
    <t>5708252381506</t>
  </si>
  <si>
    <t>RA324902520</t>
  </si>
  <si>
    <t>RAIS Visio Gas 100 T-anti-reflekt glasl.</t>
  </si>
  <si>
    <t>43/49/100</t>
  </si>
  <si>
    <t>5708252368941</t>
  </si>
  <si>
    <t>RA32490261080LPG</t>
  </si>
  <si>
    <t>RAIS Visio Gas 100 RD-glaslucka</t>
  </si>
  <si>
    <t>Visio Gas 100 RD</t>
  </si>
  <si>
    <t>5708252381629</t>
  </si>
  <si>
    <t>RA324902620</t>
  </si>
  <si>
    <t>RAIS Visio Gas 100 RD-anti-reflekt glasl.</t>
  </si>
  <si>
    <t>5708252368958</t>
  </si>
  <si>
    <t>RAIS Viva L 100 Gas-glaslucka</t>
  </si>
  <si>
    <t>Viva L 100 Gas</t>
  </si>
  <si>
    <t>RA371706LPG</t>
  </si>
  <si>
    <t>5708252412606</t>
  </si>
  <si>
    <t>RA371816LPG</t>
  </si>
  <si>
    <t>5708252412613</t>
  </si>
  <si>
    <t>RA371836LPG</t>
  </si>
  <si>
    <t>5708252412620</t>
  </si>
  <si>
    <t>RA371856LPG</t>
  </si>
  <si>
    <t>5708252412637</t>
  </si>
  <si>
    <t>Rostfritt stål, 160/45/32</t>
  </si>
  <si>
    <t>RA371906LPG</t>
  </si>
  <si>
    <t>5708252412590</t>
  </si>
  <si>
    <t>RA371956LPG</t>
  </si>
  <si>
    <t>5708252412644</t>
  </si>
  <si>
    <t>RA37270</t>
  </si>
  <si>
    <t>RAIS Viva L 100 Gas-glaslucka m.sidoglas</t>
  </si>
  <si>
    <t>5708252276796</t>
  </si>
  <si>
    <t>RA37281</t>
  </si>
  <si>
    <t>5708252276802</t>
  </si>
  <si>
    <t>RA37283</t>
  </si>
  <si>
    <t>5708252276178</t>
  </si>
  <si>
    <t>RA37285</t>
  </si>
  <si>
    <t>5708252393141</t>
  </si>
  <si>
    <t>RA372906LPG</t>
  </si>
  <si>
    <t>5708252412651</t>
  </si>
  <si>
    <t>RA37295</t>
  </si>
  <si>
    <t>5708252276185</t>
  </si>
  <si>
    <t>RA37570</t>
  </si>
  <si>
    <t>RAIS Viva L 100 Gas-stållucka</t>
  </si>
  <si>
    <t>5708252277021</t>
  </si>
  <si>
    <t>RA37581</t>
  </si>
  <si>
    <t>5708252277038</t>
  </si>
  <si>
    <t>RA37583</t>
  </si>
  <si>
    <t>5708252277052</t>
  </si>
  <si>
    <t>RA37585</t>
  </si>
  <si>
    <t>5708252393158</t>
  </si>
  <si>
    <t>RA375906LPG</t>
  </si>
  <si>
    <t>5708252412712</t>
  </si>
  <si>
    <t>RA37595</t>
  </si>
  <si>
    <t>5708252277069</t>
  </si>
  <si>
    <t>RA37670</t>
  </si>
  <si>
    <t>RAIS Viva L 100 Gas-stållucka m.sidoglas</t>
  </si>
  <si>
    <t>5708252277076</t>
  </si>
  <si>
    <t>RA37681</t>
  </si>
  <si>
    <t>5708252277083</t>
  </si>
  <si>
    <t>RA37683</t>
  </si>
  <si>
    <t>5708252277106</t>
  </si>
  <si>
    <t>RA37685</t>
  </si>
  <si>
    <t>5708252393165</t>
  </si>
  <si>
    <t>Rostfritt stål, 43/49/65</t>
  </si>
  <si>
    <t>RA376906LPG</t>
  </si>
  <si>
    <t>5708252412774</t>
  </si>
  <si>
    <t>RA37695</t>
  </si>
  <si>
    <t>5708252277120</t>
  </si>
  <si>
    <t>RA37970</t>
  </si>
  <si>
    <t>RAIS Viva L 120 Gas-glaslucka</t>
  </si>
  <si>
    <t>Viva L 120 Gas</t>
  </si>
  <si>
    <t>5708252276826</t>
  </si>
  <si>
    <t>RA37981</t>
  </si>
  <si>
    <t>5708252276833</t>
  </si>
  <si>
    <t>RA37983</t>
  </si>
  <si>
    <t>5708252276284</t>
  </si>
  <si>
    <t>RA37985</t>
  </si>
  <si>
    <t>5708252393172</t>
  </si>
  <si>
    <t>RA379906LPG</t>
  </si>
  <si>
    <t>5708252412835</t>
  </si>
  <si>
    <t>RA37995</t>
  </si>
  <si>
    <t>5708252276291</t>
  </si>
  <si>
    <t>RA38070</t>
  </si>
  <si>
    <t>RAIS Viva L 120 Gas-glaslucka m.sidoglas</t>
  </si>
  <si>
    <t>5708252276857</t>
  </si>
  <si>
    <t>RA38081</t>
  </si>
  <si>
    <t>5708252276864</t>
  </si>
  <si>
    <t>RA38083</t>
  </si>
  <si>
    <t>5708252276314</t>
  </si>
  <si>
    <t>RA38085</t>
  </si>
  <si>
    <t>5708252393189</t>
  </si>
  <si>
    <t>RA380906LPG</t>
  </si>
  <si>
    <t>5708252412897</t>
  </si>
  <si>
    <t>RA380956LPG</t>
  </si>
  <si>
    <t>5708252412941</t>
  </si>
  <si>
    <t>RA38370</t>
  </si>
  <si>
    <t>RAIS Viva L 120 Gas-stållucka</t>
  </si>
  <si>
    <t>5708252277137</t>
  </si>
  <si>
    <t>RA38381</t>
  </si>
  <si>
    <t>5708252277144</t>
  </si>
  <si>
    <t>RA38383</t>
  </si>
  <si>
    <t>5708252277168</t>
  </si>
  <si>
    <t>RA38385</t>
  </si>
  <si>
    <t>5708252393196</t>
  </si>
  <si>
    <t>RA383906LPG</t>
  </si>
  <si>
    <t>5708252412958</t>
  </si>
  <si>
    <t>RA38395</t>
  </si>
  <si>
    <t>5708252277182</t>
  </si>
  <si>
    <t>RA38470</t>
  </si>
  <si>
    <t>RAIS Viva L 120 Gas-stållucka m.sidoglas</t>
  </si>
  <si>
    <t>5708252277199</t>
  </si>
  <si>
    <t>RA38481</t>
  </si>
  <si>
    <t>5708252277205</t>
  </si>
  <si>
    <t>RA38483</t>
  </si>
  <si>
    <t>5708252277229</t>
  </si>
  <si>
    <t>RA384856LPG</t>
  </si>
  <si>
    <t>5708252413054</t>
  </si>
  <si>
    <t>RA384906LPG</t>
  </si>
  <si>
    <t>5708252413016</t>
  </si>
  <si>
    <t>RA38495</t>
  </si>
  <si>
    <t>5708252277243</t>
  </si>
  <si>
    <t>RA38770</t>
  </si>
  <si>
    <t>RAIS Viva L 160 Gas-glaslucka</t>
  </si>
  <si>
    <t>Viva L 160 Gas</t>
  </si>
  <si>
    <t>5708252277250</t>
  </si>
  <si>
    <t>RA38781</t>
  </si>
  <si>
    <t>5708252277267</t>
  </si>
  <si>
    <t>RA38783</t>
  </si>
  <si>
    <t>5708252277281</t>
  </si>
  <si>
    <t>RA38785</t>
  </si>
  <si>
    <t>5708252393219</t>
  </si>
  <si>
    <t>Rostfritt stål, 100/43/39</t>
  </si>
  <si>
    <t>RA387906LPG</t>
  </si>
  <si>
    <t>5708252413450</t>
  </si>
  <si>
    <t>RA38795</t>
  </si>
  <si>
    <t>5708252277304</t>
  </si>
  <si>
    <t>RA38870</t>
  </si>
  <si>
    <t>RAIS Viva L 160 Gas-glaslucka m.sidoglas</t>
  </si>
  <si>
    <t>5708252277311</t>
  </si>
  <si>
    <t>RA38881</t>
  </si>
  <si>
    <t>5708252277328</t>
  </si>
  <si>
    <t>RA38883</t>
  </si>
  <si>
    <t>5708252277342</t>
  </si>
  <si>
    <t>RA38885</t>
  </si>
  <si>
    <t>5708252393226</t>
  </si>
  <si>
    <t>RA388906LPG</t>
  </si>
  <si>
    <t>5708252413511</t>
  </si>
  <si>
    <t>RA38895</t>
  </si>
  <si>
    <t>5708252277366</t>
  </si>
  <si>
    <t>RA39170</t>
  </si>
  <si>
    <t>RAIS Viva L 160 Gas-stållucka</t>
  </si>
  <si>
    <t>5708252277380</t>
  </si>
  <si>
    <t>RA39181</t>
  </si>
  <si>
    <t>5708252277397</t>
  </si>
  <si>
    <t>RA39183</t>
  </si>
  <si>
    <t>5708252277410</t>
  </si>
  <si>
    <t>RA39185</t>
  </si>
  <si>
    <t>5708252393233</t>
  </si>
  <si>
    <t>RA391906LPG</t>
  </si>
  <si>
    <t>5708252413573</t>
  </si>
  <si>
    <t>RA391956LPG</t>
  </si>
  <si>
    <t>5708252413627</t>
  </si>
  <si>
    <t>RA39270</t>
  </si>
  <si>
    <t>RAIS Viva L 160 Gas-stållucka m.sidoglas</t>
  </si>
  <si>
    <t>5708252277434</t>
  </si>
  <si>
    <t>RA39281</t>
  </si>
  <si>
    <t>5708252277441</t>
  </si>
  <si>
    <t>RA39283</t>
  </si>
  <si>
    <t>5708252277465</t>
  </si>
  <si>
    <t>RA39285</t>
  </si>
  <si>
    <t>5708252393240</t>
  </si>
  <si>
    <t>Rostfritt stål, 43/49/100</t>
  </si>
  <si>
    <t>RA392906LPG</t>
  </si>
  <si>
    <t>5708252413634</t>
  </si>
  <si>
    <t>RA39295</t>
  </si>
  <si>
    <t>5708252277489</t>
  </si>
  <si>
    <t>RA393906LPG</t>
  </si>
  <si>
    <t>RAIS Viva L 140 Gas-glaslucka</t>
  </si>
  <si>
    <t>Viva L 140 Gas</t>
  </si>
  <si>
    <t>5708252413078</t>
  </si>
  <si>
    <t>RA39485</t>
  </si>
  <si>
    <t>RAIS Viva L 140 Gas-glaslucka m.sidoglas</t>
  </si>
  <si>
    <t>5708252393264</t>
  </si>
  <si>
    <t>Rostfritt stål, 100/43</t>
  </si>
  <si>
    <t>RA394906LPG</t>
  </si>
  <si>
    <t>5708252413139</t>
  </si>
  <si>
    <t>RA39495</t>
  </si>
  <si>
    <t>5708252347212</t>
  </si>
  <si>
    <t>RAIS Viva L 140 Gas-stållucka</t>
  </si>
  <si>
    <t>RA395906LPG</t>
  </si>
  <si>
    <t>5708252413191</t>
  </si>
  <si>
    <t>RA396836LPG</t>
  </si>
  <si>
    <t>RAIS Viva L 140 Gas-stållucka m.sidoglas</t>
  </si>
  <si>
    <t>5708252413429</t>
  </si>
  <si>
    <t>RA396856LPG</t>
  </si>
  <si>
    <t>5708252413436</t>
  </si>
  <si>
    <t>RA396906LPG</t>
  </si>
  <si>
    <t>5708252413283</t>
  </si>
  <si>
    <t>RA39695</t>
  </si>
  <si>
    <t>5708252347335</t>
  </si>
  <si>
    <t>RA10-0213956LPG</t>
  </si>
  <si>
    <t>RA32490101080LPG</t>
  </si>
  <si>
    <t>RAIS Visio Gas 90 CL-glaslucka</t>
  </si>
  <si>
    <t>RA20-0003-01010170</t>
  </si>
  <si>
    <t>Konvektionsgaller för serviceåtkomst gas-stor</t>
  </si>
  <si>
    <t>Vit, 280cm², 490x156mm</t>
  </si>
  <si>
    <t>5708252354432</t>
  </si>
  <si>
    <t>RA20-0003-01010190</t>
  </si>
  <si>
    <t>Svart, 280cm², 490x156mm</t>
  </si>
  <si>
    <t>5708252354449</t>
  </si>
  <si>
    <t>RA20-0003-01010770</t>
  </si>
  <si>
    <t>Konvektionsgaller för serviceåtkomst gas-liten</t>
  </si>
  <si>
    <t>Vit, 140cm², 254x156mm</t>
  </si>
  <si>
    <t>5708252354456</t>
  </si>
  <si>
    <t>RA20-0003-01010790</t>
  </si>
  <si>
    <t>Svart, 140cm², 254x156mm</t>
  </si>
  <si>
    <t>5708252354463</t>
  </si>
  <si>
    <t>RA20-0003-01012470</t>
  </si>
  <si>
    <t>Konvektionsgaller stor (regular high)</t>
  </si>
  <si>
    <t>5708252363144</t>
  </si>
  <si>
    <t>RA20-0003-01012490</t>
  </si>
  <si>
    <t>5708252363151</t>
  </si>
  <si>
    <t>RA20-0003-01012570</t>
  </si>
  <si>
    <t>Konvektionsgaller liten (compact high)</t>
  </si>
  <si>
    <t>5708252363496</t>
  </si>
  <si>
    <t>RA20-0003-01012590</t>
  </si>
  <si>
    <t>5708252363502</t>
  </si>
  <si>
    <t>RA324140580</t>
  </si>
  <si>
    <t>Täckram övre-Visio Gas 70 F</t>
  </si>
  <si>
    <t>Rostfritt stål, 70/43</t>
  </si>
  <si>
    <t>Täckram Visio</t>
  </si>
  <si>
    <t>5708252311831</t>
  </si>
  <si>
    <t>RA324140680</t>
  </si>
  <si>
    <t>Täckram övre-Visio Gas 70 CL</t>
  </si>
  <si>
    <t>Rostfritt stål, 70/43/39</t>
  </si>
  <si>
    <t>5708252311848</t>
  </si>
  <si>
    <t>RA324140780</t>
  </si>
  <si>
    <t>Täckram övre-Visio Gas 70 CR</t>
  </si>
  <si>
    <t>5708252311589</t>
  </si>
  <si>
    <t>RA324140880</t>
  </si>
  <si>
    <t>Täckram övre-Visio Gas 70 3S</t>
  </si>
  <si>
    <t>5708252311596</t>
  </si>
  <si>
    <t>RA324141190</t>
  </si>
  <si>
    <t>Täckram övre-Visio Gas 90 CR</t>
  </si>
  <si>
    <t>Svart, 90/55/39</t>
  </si>
  <si>
    <t>5708252347069</t>
  </si>
  <si>
    <t>RA324141380</t>
  </si>
  <si>
    <t>Täckram övre-Visio Gas 90 F</t>
  </si>
  <si>
    <t>Rostfritt stål, 90/55</t>
  </si>
  <si>
    <t>5708252311855</t>
  </si>
  <si>
    <t>RA324141480</t>
  </si>
  <si>
    <t>Täckram övre-Visio Gas 90 CL</t>
  </si>
  <si>
    <t>Rostfritt stål, 90/55/39</t>
  </si>
  <si>
    <t>5708252311602</t>
  </si>
  <si>
    <t>RA324141580</t>
  </si>
  <si>
    <t>5708252311862</t>
  </si>
  <si>
    <t>RA324141680</t>
  </si>
  <si>
    <t>Täckram övre-Visio Gas 90 3S</t>
  </si>
  <si>
    <t>5708252311879</t>
  </si>
  <si>
    <t>RA324141890</t>
  </si>
  <si>
    <t>Täckram övre-Visio Gas 160 CL</t>
  </si>
  <si>
    <t>Svart, 160/45/32</t>
  </si>
  <si>
    <t>5708252348202</t>
  </si>
  <si>
    <t>RA324141990</t>
  </si>
  <si>
    <t>Täckram övre-Visio Gas 160 CR</t>
  </si>
  <si>
    <t>5708252364240</t>
  </si>
  <si>
    <t>RA324142180</t>
  </si>
  <si>
    <t>Täckram övre-Visio Gas 160 F</t>
  </si>
  <si>
    <t>Rostfritt stål, 160/45</t>
  </si>
  <si>
    <t>5708252311886</t>
  </si>
  <si>
    <t>RA324142280</t>
  </si>
  <si>
    <t>5708252311893</t>
  </si>
  <si>
    <t>RA324142380</t>
  </si>
  <si>
    <t>5708252311916</t>
  </si>
  <si>
    <t>RA324142480</t>
  </si>
  <si>
    <t>Täckram övre-Visio Gas 160 3S</t>
  </si>
  <si>
    <t>5708252311619</t>
  </si>
  <si>
    <t>RA324142780</t>
  </si>
  <si>
    <t>Täckram övre-Visio Gas 70 T</t>
  </si>
  <si>
    <t>5708252311923</t>
  </si>
  <si>
    <t>RA324142880</t>
  </si>
  <si>
    <t>Täckram övre-Visio Gas 70 RD</t>
  </si>
  <si>
    <t>5708252311626</t>
  </si>
  <si>
    <t>RA324142990</t>
  </si>
  <si>
    <t>Täckram övre-Visio Gas 90 T</t>
  </si>
  <si>
    <t>Svart, 40/55/90</t>
  </si>
  <si>
    <t>5708252345751</t>
  </si>
  <si>
    <t>RA324143180</t>
  </si>
  <si>
    <t>Rostfritt stål, 40/45//90</t>
  </si>
  <si>
    <t>5708252311947</t>
  </si>
  <si>
    <t>RA324143280</t>
  </si>
  <si>
    <t>Täckram övre-Visio Gas 90 RD</t>
  </si>
  <si>
    <t>5708252311633</t>
  </si>
  <si>
    <t>RA324143780</t>
  </si>
  <si>
    <t>Täckram nedre-Visio Gas 70 F</t>
  </si>
  <si>
    <t>5708252306943</t>
  </si>
  <si>
    <t>RA324143880</t>
  </si>
  <si>
    <t>Täckram nedre-Visio Gas 70 CL</t>
  </si>
  <si>
    <t>5708252306950</t>
  </si>
  <si>
    <t>RA324143980</t>
  </si>
  <si>
    <t>Täckram nedre-Visio Gas 70 CR</t>
  </si>
  <si>
    <t>5708252306967</t>
  </si>
  <si>
    <t>RA324144080</t>
  </si>
  <si>
    <t>Täckram nedre-Visio Gas 70 3S</t>
  </si>
  <si>
    <t>5708252306974</t>
  </si>
  <si>
    <t>RA324144390</t>
  </si>
  <si>
    <t>Täckram nedre-Visio Gas 90 CR</t>
  </si>
  <si>
    <t>5708252347076</t>
  </si>
  <si>
    <t>RA324144580</t>
  </si>
  <si>
    <t>Täckram nedre-Visio Gas 90 F</t>
  </si>
  <si>
    <t>5708252307025</t>
  </si>
  <si>
    <t>RA324144680</t>
  </si>
  <si>
    <t>Täckram nedre-Visio Gas 90 CL</t>
  </si>
  <si>
    <t>5708252307032</t>
  </si>
  <si>
    <t>RA324144780</t>
  </si>
  <si>
    <t>5708252307049</t>
  </si>
  <si>
    <t>RA324144880</t>
  </si>
  <si>
    <t>Täckram nedre-Visio Gas 90 3S</t>
  </si>
  <si>
    <t>5708252307056</t>
  </si>
  <si>
    <t>RA324145090</t>
  </si>
  <si>
    <t>Täckram nedre-Visio Gas 160 CL</t>
  </si>
  <si>
    <t>5708252348196</t>
  </si>
  <si>
    <t>RA324145190</t>
  </si>
  <si>
    <t>Täckram nedre-Visio Gas 160 CR</t>
  </si>
  <si>
    <t>5708252364257</t>
  </si>
  <si>
    <t>RA324145380</t>
  </si>
  <si>
    <t>Täckram nedre-Visio Gas 160 F</t>
  </si>
  <si>
    <t>5708252307100</t>
  </si>
  <si>
    <t>RA324145480</t>
  </si>
  <si>
    <t>5708252307117</t>
  </si>
  <si>
    <t>RA324145580</t>
  </si>
  <si>
    <t>5708252307124</t>
  </si>
  <si>
    <t>RA324145680</t>
  </si>
  <si>
    <t>Täckram nedre-Visio Gas 160 3S</t>
  </si>
  <si>
    <t>5708252307131</t>
  </si>
  <si>
    <t>RA324145980</t>
  </si>
  <si>
    <t>Täckram nedre-Visio Gas 70 T</t>
  </si>
  <si>
    <t>5708252307162</t>
  </si>
  <si>
    <t>RA324146080</t>
  </si>
  <si>
    <t>Täckram nedre-Visio Gas 70 RD</t>
  </si>
  <si>
    <t>5708252307179</t>
  </si>
  <si>
    <t>RA324146190</t>
  </si>
  <si>
    <t>Täckram nedre-Visio Gas 90 T</t>
  </si>
  <si>
    <t>5708252345744</t>
  </si>
  <si>
    <t>RA324146380</t>
  </si>
  <si>
    <t>Rostfritt stål, 40/55/90</t>
  </si>
  <si>
    <t>5708252307209</t>
  </si>
  <si>
    <t>RA324146480</t>
  </si>
  <si>
    <t>Täckram nedre-Visio Gas 90 RD</t>
  </si>
  <si>
    <t>5708252307216</t>
  </si>
  <si>
    <t>RA324152890</t>
  </si>
  <si>
    <t>Täckram övre-Visio Gas 100 F</t>
  </si>
  <si>
    <t>Svart, 100/43</t>
  </si>
  <si>
    <t>5708252373433</t>
  </si>
  <si>
    <t>RA324152990</t>
  </si>
  <si>
    <t>Täckram övre-Visio Gas 100 CL</t>
  </si>
  <si>
    <t>Svart, 100/43/39</t>
  </si>
  <si>
    <t>5708252373440</t>
  </si>
  <si>
    <t>RA324153090</t>
  </si>
  <si>
    <t>Täckram övre-Visio Gas 100 CR</t>
  </si>
  <si>
    <t>5708252373457</t>
  </si>
  <si>
    <t>RA324153190</t>
  </si>
  <si>
    <t>Täckram övre-Visio Gas 100 3S</t>
  </si>
  <si>
    <t>5708252373464</t>
  </si>
  <si>
    <t>RA324153280</t>
  </si>
  <si>
    <t>5708252373617</t>
  </si>
  <si>
    <t>RA324153380</t>
  </si>
  <si>
    <t>5708252373624</t>
  </si>
  <si>
    <t>RA324153480</t>
  </si>
  <si>
    <t>5708252373631</t>
  </si>
  <si>
    <t>RA324153580</t>
  </si>
  <si>
    <t>5708252373648</t>
  </si>
  <si>
    <t>RA324153690</t>
  </si>
  <si>
    <t>Täckram övre-Visio Gas 100 T</t>
  </si>
  <si>
    <t>Svart, 43/49/100</t>
  </si>
  <si>
    <t>5708252373471</t>
  </si>
  <si>
    <t>RA324153790</t>
  </si>
  <si>
    <t>Täckram övre-Visio Gas 100 RD</t>
  </si>
  <si>
    <t>5708252373488</t>
  </si>
  <si>
    <t>RA324153980</t>
  </si>
  <si>
    <t>5708252373662</t>
  </si>
  <si>
    <t>RA324154090</t>
  </si>
  <si>
    <t>Täckram nedre-Visio Gas 100 F</t>
  </si>
  <si>
    <t>5708252373495</t>
  </si>
  <si>
    <t>RA324154190</t>
  </si>
  <si>
    <t>Täckram nedre-Visio Gas 100 CL</t>
  </si>
  <si>
    <t>5708252373501</t>
  </si>
  <si>
    <t>RA324154290</t>
  </si>
  <si>
    <t>Täckram nedre-Visio Gas 100 CR</t>
  </si>
  <si>
    <t>5708252373518</t>
  </si>
  <si>
    <t>RA324154390</t>
  </si>
  <si>
    <t>Täckram nedre-Visio Gas 100 3S</t>
  </si>
  <si>
    <t>5708252373525</t>
  </si>
  <si>
    <t>RA324154480</t>
  </si>
  <si>
    <t>5708252373679</t>
  </si>
  <si>
    <t>RA324154580</t>
  </si>
  <si>
    <t>5708252373686</t>
  </si>
  <si>
    <t>RA324154680</t>
  </si>
  <si>
    <t>5708252373693</t>
  </si>
  <si>
    <t>RA324154780</t>
  </si>
  <si>
    <t>5708252373709</t>
  </si>
  <si>
    <t>RA324154890</t>
  </si>
  <si>
    <t>Täckram nedre-Visio Gas 100 T</t>
  </si>
  <si>
    <t>5708252373532</t>
  </si>
  <si>
    <t>RA324154990</t>
  </si>
  <si>
    <t>Täckram nedre-Visio Gas 100 RD</t>
  </si>
  <si>
    <t>5708252373549</t>
  </si>
  <si>
    <t>RA324155080</t>
  </si>
  <si>
    <t>5708252373716</t>
  </si>
  <si>
    <t>RA324155180</t>
  </si>
  <si>
    <t>5708252373723</t>
  </si>
  <si>
    <t>RA324157690</t>
  </si>
  <si>
    <t>Svart, 70/43</t>
  </si>
  <si>
    <t>5708252374966</t>
  </si>
  <si>
    <t>RA324157790</t>
  </si>
  <si>
    <t>Svart, 70/43/39</t>
  </si>
  <si>
    <t>5708252374973</t>
  </si>
  <si>
    <t>RA324157890</t>
  </si>
  <si>
    <t>5708252374980</t>
  </si>
  <si>
    <t>RA324157990</t>
  </si>
  <si>
    <t>5708252374768</t>
  </si>
  <si>
    <t>RA324158490</t>
  </si>
  <si>
    <t>Svart, 90/55</t>
  </si>
  <si>
    <t>5708252375024</t>
  </si>
  <si>
    <t>RA324158590</t>
  </si>
  <si>
    <t>5708252375031</t>
  </si>
  <si>
    <t>RA324158790</t>
  </si>
  <si>
    <t>5708252375055</t>
  </si>
  <si>
    <t>RA324159290</t>
  </si>
  <si>
    <t>Svart, 160/45</t>
  </si>
  <si>
    <t>5708252375116</t>
  </si>
  <si>
    <t>RA324159590</t>
  </si>
  <si>
    <t>5708252375147</t>
  </si>
  <si>
    <t>RA324160090</t>
  </si>
  <si>
    <t>Svart, 43/49/65</t>
  </si>
  <si>
    <t>5708252375192</t>
  </si>
  <si>
    <t>RA324160190</t>
  </si>
  <si>
    <t>5708252375208</t>
  </si>
  <si>
    <t>RA324160590</t>
  </si>
  <si>
    <t>Svart, 40/45//90</t>
  </si>
  <si>
    <t>5708252375246</t>
  </si>
  <si>
    <t>RA324160890</t>
  </si>
  <si>
    <t>5708252375277</t>
  </si>
  <si>
    <t>RA324160990</t>
  </si>
  <si>
    <t>5708252375284</t>
  </si>
  <si>
    <t>RA324161090</t>
  </si>
  <si>
    <t>5708252375291</t>
  </si>
  <si>
    <t>RA324161190</t>
  </si>
  <si>
    <t>5708252374782</t>
  </si>
  <si>
    <t>RA324161690</t>
  </si>
  <si>
    <t>5708252375338</t>
  </si>
  <si>
    <t>RA324161790</t>
  </si>
  <si>
    <t>5708252375345</t>
  </si>
  <si>
    <t>RA324161990</t>
  </si>
  <si>
    <t>5708252375369</t>
  </si>
  <si>
    <t>RA324162490</t>
  </si>
  <si>
    <t>5708252375413</t>
  </si>
  <si>
    <t>RA324162790</t>
  </si>
  <si>
    <t>5708252375444</t>
  </si>
  <si>
    <t>RA324163290</t>
  </si>
  <si>
    <t>5708252375499</t>
  </si>
  <si>
    <t>RA324163390</t>
  </si>
  <si>
    <t>5708252375505</t>
  </si>
  <si>
    <t>RA324163790</t>
  </si>
  <si>
    <t>5708252375543</t>
  </si>
  <si>
    <t>RA3244805</t>
  </si>
  <si>
    <t>Justerbara ben-Visio Gas</t>
  </si>
  <si>
    <t>4st</t>
  </si>
  <si>
    <t>Justerbara</t>
  </si>
  <si>
    <t>5708252307308</t>
  </si>
  <si>
    <t>RA3713501200</t>
  </si>
  <si>
    <t>Fjärrkontroll RAIS Gas-Viva/Q-Tee 2 (C)/Nexo</t>
  </si>
  <si>
    <t>Fjärrkontroll</t>
  </si>
  <si>
    <t>5708252279445</t>
  </si>
  <si>
    <t>RA3713504</t>
  </si>
  <si>
    <t>Keramiska vedträ inkl.svart och grå chips</t>
  </si>
  <si>
    <t>Komplett set, Gas - Viva/Q-Tee 2 (C)/Nexo</t>
  </si>
  <si>
    <t>Keramiska</t>
  </si>
  <si>
    <t>5708252274402</t>
  </si>
  <si>
    <t>RA3713558</t>
  </si>
  <si>
    <t>Wi-Fi box fristående kaminer-RAIS Gas</t>
  </si>
  <si>
    <t>Wi-Fi</t>
  </si>
  <si>
    <t>5708252347700</t>
  </si>
  <si>
    <t>RA3713560</t>
  </si>
  <si>
    <t>Kabel till Wi-Fi box-RAIS Gas</t>
  </si>
  <si>
    <t>Till alla RAIS gaskaminer</t>
  </si>
  <si>
    <t>Kabel</t>
  </si>
  <si>
    <t>5708252347724</t>
  </si>
  <si>
    <t>RA3713561</t>
  </si>
  <si>
    <t>Wi-Fi box inkl.kabel-RAIS Gas</t>
  </si>
  <si>
    <t>5708252347731</t>
  </si>
  <si>
    <t>RA3713563</t>
  </si>
  <si>
    <t>Batteribox-Gas - Viva/Nexo/Caro/Q-Tee</t>
  </si>
  <si>
    <t>Batteribox</t>
  </si>
  <si>
    <t>5708252361416</t>
  </si>
  <si>
    <t>RA3713549</t>
  </si>
  <si>
    <t>Extern styrning Visio Gas</t>
  </si>
  <si>
    <t>4st kabel m.sockel</t>
  </si>
  <si>
    <t>Extern</t>
  </si>
  <si>
    <t>5708252327832</t>
  </si>
  <si>
    <t>3244801RA</t>
  </si>
  <si>
    <t>Konvektionsgaller, gas</t>
  </si>
  <si>
    <t>Vita</t>
  </si>
  <si>
    <t>RA10-010870</t>
  </si>
  <si>
    <t>RAIS Nexo 100 Bio-glaslucka</t>
  </si>
  <si>
    <t>5708252434004</t>
  </si>
  <si>
    <t>RA10-010881</t>
  </si>
  <si>
    <t>5708252434011</t>
  </si>
  <si>
    <t>RA10-010883</t>
  </si>
  <si>
    <t>5708252434028</t>
  </si>
  <si>
    <t>RA10-010885</t>
  </si>
  <si>
    <t>5708252434035</t>
  </si>
  <si>
    <t>RA10-010890</t>
  </si>
  <si>
    <t>5708252434042</t>
  </si>
  <si>
    <t>RA10-010895</t>
  </si>
  <si>
    <t>5708252434059</t>
  </si>
  <si>
    <t>RA10-011870</t>
  </si>
  <si>
    <t>RAIS Nexo 100 Bio-glaslucka m.sidoglas</t>
  </si>
  <si>
    <t>5708252434066</t>
  </si>
  <si>
    <t>RA10-011881</t>
  </si>
  <si>
    <t>5708252434073</t>
  </si>
  <si>
    <t>RA10-011883</t>
  </si>
  <si>
    <t>5708252434080</t>
  </si>
  <si>
    <t>RA10-011885</t>
  </si>
  <si>
    <t>5708252434097</t>
  </si>
  <si>
    <t>RA10-011890</t>
  </si>
  <si>
    <t>5708252434103</t>
  </si>
  <si>
    <t>RA10-011895</t>
  </si>
  <si>
    <t>5708252434110</t>
  </si>
  <si>
    <t>RA10-012870</t>
  </si>
  <si>
    <t>RAIS Nexo 100 Bio-stållucka</t>
  </si>
  <si>
    <t>5708252434127</t>
  </si>
  <si>
    <t>RA10-012881</t>
  </si>
  <si>
    <t>5708252434134</t>
  </si>
  <si>
    <t>RA10-012883</t>
  </si>
  <si>
    <t>5708252434141</t>
  </si>
  <si>
    <t>RA10-012885</t>
  </si>
  <si>
    <t>5708252434158</t>
  </si>
  <si>
    <t>RA10-012890</t>
  </si>
  <si>
    <t>5708252434165</t>
  </si>
  <si>
    <t>RA10-012895</t>
  </si>
  <si>
    <t>5708252434172</t>
  </si>
  <si>
    <t>RA10-013870</t>
  </si>
  <si>
    <t>RAIS Nexo 100 Bio-stållucka m.sidoglas</t>
  </si>
  <si>
    <t>5708252434189</t>
  </si>
  <si>
    <t>RA10-013881</t>
  </si>
  <si>
    <t>5708252434196</t>
  </si>
  <si>
    <t>RA10-013883</t>
  </si>
  <si>
    <t>5708252434202</t>
  </si>
  <si>
    <t>RA10-013885</t>
  </si>
  <si>
    <t>5708252434219</t>
  </si>
  <si>
    <t>RA10-013890</t>
  </si>
  <si>
    <t>5708252434226</t>
  </si>
  <si>
    <t>RA10-013895</t>
  </si>
  <si>
    <t>5708252434233</t>
  </si>
  <si>
    <t>RA10-014870</t>
  </si>
  <si>
    <t>RAIS Nexo 100 Bio-glaslucka m.sidoglas höger</t>
  </si>
  <si>
    <t>5708252434240</t>
  </si>
  <si>
    <t>RA10-014881</t>
  </si>
  <si>
    <t>5708252434257</t>
  </si>
  <si>
    <t>RA10-014883</t>
  </si>
  <si>
    <t>5708252434264</t>
  </si>
  <si>
    <t>RA10-014885</t>
  </si>
  <si>
    <t>5708252434271</t>
  </si>
  <si>
    <t>RA10-014890</t>
  </si>
  <si>
    <t>5708252434288</t>
  </si>
  <si>
    <t>RA10-014895</t>
  </si>
  <si>
    <t>5708252434295</t>
  </si>
  <si>
    <t>RA10-015870</t>
  </si>
  <si>
    <t>RAIS Nexo 100 Bio-glaslucka m.sidoglas vänster</t>
  </si>
  <si>
    <t>5708252434301</t>
  </si>
  <si>
    <t>RA10-015881</t>
  </si>
  <si>
    <t>5708252434318</t>
  </si>
  <si>
    <t>RA10-015883</t>
  </si>
  <si>
    <t>5708252434325</t>
  </si>
  <si>
    <t>RA10-015885</t>
  </si>
  <si>
    <t>5708252434332</t>
  </si>
  <si>
    <t>RA10-015890</t>
  </si>
  <si>
    <t>5708252434349</t>
  </si>
  <si>
    <t>RA10-015895</t>
  </si>
  <si>
    <t>5708252434356</t>
  </si>
  <si>
    <t>RA10-016870</t>
  </si>
  <si>
    <t>RAIS Nexo 100 Bio-stållucka m.sidoglas höger</t>
  </si>
  <si>
    <t>5708252434363</t>
  </si>
  <si>
    <t>RA10-016881</t>
  </si>
  <si>
    <t>5708252434370</t>
  </si>
  <si>
    <t>RA10-016883</t>
  </si>
  <si>
    <t>5708252434387</t>
  </si>
  <si>
    <t>RA10-016885</t>
  </si>
  <si>
    <t>5708252434394</t>
  </si>
  <si>
    <t>RA10-016890</t>
  </si>
  <si>
    <t>5708252434400</t>
  </si>
  <si>
    <t>RA10-016895</t>
  </si>
  <si>
    <t>5708252434417</t>
  </si>
  <si>
    <t>RA10-017870</t>
  </si>
  <si>
    <t>RAIS Nexo 100 Bio-stållucka m.sidoglas vänster</t>
  </si>
  <si>
    <t>5708252434424</t>
  </si>
  <si>
    <t>RA10-017881</t>
  </si>
  <si>
    <t>5708252434431</t>
  </si>
  <si>
    <t>RA10-017883</t>
  </si>
  <si>
    <t>5708252434448</t>
  </si>
  <si>
    <t>RA10-017885</t>
  </si>
  <si>
    <t>5708252434455</t>
  </si>
  <si>
    <t>RA10-017890</t>
  </si>
  <si>
    <t>5708252434462</t>
  </si>
  <si>
    <t>RA10-017895</t>
  </si>
  <si>
    <t>5708252434479</t>
  </si>
  <si>
    <t>RA10-020870</t>
  </si>
  <si>
    <t>RAIS Nexo 120 Bio-glaslucka</t>
  </si>
  <si>
    <t>5708252433762</t>
  </si>
  <si>
    <t>RA10-020881</t>
  </si>
  <si>
    <t>5708252433779</t>
  </si>
  <si>
    <t>RA10-020883</t>
  </si>
  <si>
    <t>5708252433786</t>
  </si>
  <si>
    <t>RA10-020885</t>
  </si>
  <si>
    <t>5708252433793</t>
  </si>
  <si>
    <t>RA10-020890</t>
  </si>
  <si>
    <t>5708252433809</t>
  </si>
  <si>
    <t>RA10-020895</t>
  </si>
  <si>
    <t>5708252433816</t>
  </si>
  <si>
    <t>RA10-021870</t>
  </si>
  <si>
    <t>RAIS Nexo 120 Bio-glaslucka m.sidoglas</t>
  </si>
  <si>
    <t>5708252433823</t>
  </si>
  <si>
    <t>RA10-021881</t>
  </si>
  <si>
    <t>5708252433830</t>
  </si>
  <si>
    <t>RA10-021883</t>
  </si>
  <si>
    <t>5708252433847</t>
  </si>
  <si>
    <t>RA10-021885</t>
  </si>
  <si>
    <t>5708252433854</t>
  </si>
  <si>
    <t>RA10-021890</t>
  </si>
  <si>
    <t>5708252433861</t>
  </si>
  <si>
    <t>RA10-021895</t>
  </si>
  <si>
    <t>5708252433878</t>
  </si>
  <si>
    <t>RA10-022870</t>
  </si>
  <si>
    <t>RAIS Nexo 120 Bio-stållucka</t>
  </si>
  <si>
    <t>5708252433885</t>
  </si>
  <si>
    <t>RA10-022881</t>
  </si>
  <si>
    <t>5708252433892</t>
  </si>
  <si>
    <t>RA10-022883</t>
  </si>
  <si>
    <t>5708252433908</t>
  </si>
  <si>
    <t>RA10-022885</t>
  </si>
  <si>
    <t>5708252433915</t>
  </si>
  <si>
    <t>RA10-022890</t>
  </si>
  <si>
    <t>5708252433922</t>
  </si>
  <si>
    <t>RA10-022895</t>
  </si>
  <si>
    <t>5708252433939</t>
  </si>
  <si>
    <t>RA10-023870</t>
  </si>
  <si>
    <t>RAIS Nexo 120 Bio-stållucka m.sidoglas</t>
  </si>
  <si>
    <t>5708252433946</t>
  </si>
  <si>
    <t>RA10-023881</t>
  </si>
  <si>
    <t>5708252433953</t>
  </si>
  <si>
    <t>RA10-023883</t>
  </si>
  <si>
    <t>5708252433960</t>
  </si>
  <si>
    <t>RA10-023885</t>
  </si>
  <si>
    <t>5708252433977</t>
  </si>
  <si>
    <t>RA10-023890</t>
  </si>
  <si>
    <t>5708252433984</t>
  </si>
  <si>
    <t>RA10-023895</t>
  </si>
  <si>
    <t>5708252433991</t>
  </si>
  <si>
    <t>RA10-024870</t>
  </si>
  <si>
    <t>RAIS Nexo 120 Bio-glaslucka m.sidoglas höger</t>
  </si>
  <si>
    <t>5708252434486</t>
  </si>
  <si>
    <t>RA10-024881</t>
  </si>
  <si>
    <t>5708252434493</t>
  </si>
  <si>
    <t>RA10-024883</t>
  </si>
  <si>
    <t>5708252434509</t>
  </si>
  <si>
    <t>RA10-024885</t>
  </si>
  <si>
    <t>5708252434516</t>
  </si>
  <si>
    <t>RA10-024890</t>
  </si>
  <si>
    <t>5708252434523</t>
  </si>
  <si>
    <t>RA10-024895</t>
  </si>
  <si>
    <t>5708252434530</t>
  </si>
  <si>
    <t>RA10-025870</t>
  </si>
  <si>
    <t>RAIS Nexo 120 Bio-glaslucka m.sidoglas vänster</t>
  </si>
  <si>
    <t>5708252434547</t>
  </si>
  <si>
    <t>RA10-025881</t>
  </si>
  <si>
    <t>5708252434554</t>
  </si>
  <si>
    <t>RA10-025883</t>
  </si>
  <si>
    <t>5708252434561</t>
  </si>
  <si>
    <t>RA10-025885</t>
  </si>
  <si>
    <t>5708252434578</t>
  </si>
  <si>
    <t>RA10-025890</t>
  </si>
  <si>
    <t>5708252434585</t>
  </si>
  <si>
    <t>RA10-025895</t>
  </si>
  <si>
    <t>5708252434592</t>
  </si>
  <si>
    <t>RA10-026870</t>
  </si>
  <si>
    <t>RAIS Nexo 120 Bio-stållucka m.sidoglas höger</t>
  </si>
  <si>
    <t>5708252434608</t>
  </si>
  <si>
    <t>RA10-026881</t>
  </si>
  <si>
    <t>5708252434615</t>
  </si>
  <si>
    <t>RA10-026883</t>
  </si>
  <si>
    <t>5708252434622</t>
  </si>
  <si>
    <t>RA10-026885</t>
  </si>
  <si>
    <t>5708252434639</t>
  </si>
  <si>
    <t>RA10-026890</t>
  </si>
  <si>
    <t>5708252434646</t>
  </si>
  <si>
    <t>RA10-026895</t>
  </si>
  <si>
    <t>5708252434653</t>
  </si>
  <si>
    <t>RA10-027870</t>
  </si>
  <si>
    <t>RAIS Nexo 120 Bio-stållucka m.sidoglas vänster</t>
  </si>
  <si>
    <t>5708252434660</t>
  </si>
  <si>
    <t>RA10-027881</t>
  </si>
  <si>
    <t>5708252434677</t>
  </si>
  <si>
    <t>RA10-027883</t>
  </si>
  <si>
    <t>5708252434684</t>
  </si>
  <si>
    <t>RA10-027885</t>
  </si>
  <si>
    <t>5708252434691</t>
  </si>
  <si>
    <t>RA10-027890</t>
  </si>
  <si>
    <t>5708252434707</t>
  </si>
  <si>
    <t>RA10-027895</t>
  </si>
  <si>
    <t>5708252434714</t>
  </si>
  <si>
    <t>RA12-010890</t>
  </si>
  <si>
    <t>RAIS Q-Tee II Bio-glaslucka</t>
  </si>
  <si>
    <t>5708252434721</t>
  </si>
  <si>
    <t>RA12-012890</t>
  </si>
  <si>
    <t>RAIS Q-Tee II Bio-stållucka</t>
  </si>
  <si>
    <t>5708252434738</t>
  </si>
  <si>
    <t>RA12-060890</t>
  </si>
  <si>
    <t>RAIS Q-Tee II C Bio-glaslucka</t>
  </si>
  <si>
    <t>Q-Tee 2 C</t>
  </si>
  <si>
    <t>5708252444317</t>
  </si>
  <si>
    <t>RA12-062890</t>
  </si>
  <si>
    <t>RAIS Q-Tee II C Bio-stållucka</t>
  </si>
  <si>
    <t>5708252444324</t>
  </si>
  <si>
    <t>RA14-010870</t>
  </si>
  <si>
    <t>RAIS Caro 90 Bio-glaslucka</t>
  </si>
  <si>
    <t>5708252433274</t>
  </si>
  <si>
    <t>RA14-010881</t>
  </si>
  <si>
    <t>5708252433281</t>
  </si>
  <si>
    <t>RA14-010883</t>
  </si>
  <si>
    <t>5708252433298</t>
  </si>
  <si>
    <t>RA14-010890</t>
  </si>
  <si>
    <t>5708252433311</t>
  </si>
  <si>
    <t>RA14-010895</t>
  </si>
  <si>
    <t>5708252433328</t>
  </si>
  <si>
    <t>RA14-011870</t>
  </si>
  <si>
    <t>RAIS Caro 90 Bio-glaslucka m.sidoglas</t>
  </si>
  <si>
    <t>5708252433335</t>
  </si>
  <si>
    <t>RA14-011881</t>
  </si>
  <si>
    <t>5708252433342</t>
  </si>
  <si>
    <t>RA14-011883</t>
  </si>
  <si>
    <t>5708252433366</t>
  </si>
  <si>
    <t>RA14-011885</t>
  </si>
  <si>
    <t>5708252433373</t>
  </si>
  <si>
    <t>RA14-011890</t>
  </si>
  <si>
    <t>5708252433380</t>
  </si>
  <si>
    <t>RA14-011895</t>
  </si>
  <si>
    <t>5708252433397</t>
  </si>
  <si>
    <t>RA14-012870</t>
  </si>
  <si>
    <t>RAIS Caro 90 Bio-stållucka</t>
  </si>
  <si>
    <t>5708252433403</t>
  </si>
  <si>
    <t>RA14-012881</t>
  </si>
  <si>
    <t>5708252433410</t>
  </si>
  <si>
    <t>RA14-012883</t>
  </si>
  <si>
    <t>5708252433427</t>
  </si>
  <si>
    <t>RA14-012885</t>
  </si>
  <si>
    <t>5708252433434</t>
  </si>
  <si>
    <t>RA14-012890</t>
  </si>
  <si>
    <t>5708252433441</t>
  </si>
  <si>
    <t>RA14-012895</t>
  </si>
  <si>
    <t>5708252433458</t>
  </si>
  <si>
    <t>RA14-013870</t>
  </si>
  <si>
    <t>RAIS Caro 90 Bio-stållucka m.sidoglas</t>
  </si>
  <si>
    <t>5708252433465</t>
  </si>
  <si>
    <t>RA14-013881</t>
  </si>
  <si>
    <t>5708252433472</t>
  </si>
  <si>
    <t>RA14-013883</t>
  </si>
  <si>
    <t>5708252433489</t>
  </si>
  <si>
    <t>RA14-013885</t>
  </si>
  <si>
    <t>5708252433496</t>
  </si>
  <si>
    <t>RA14-013890</t>
  </si>
  <si>
    <t>5708252433502</t>
  </si>
  <si>
    <t>RA14-013895</t>
  </si>
  <si>
    <t>5708252433519</t>
  </si>
  <si>
    <t>RA14-040870</t>
  </si>
  <si>
    <t>RAIS Caro 110 Bio-glaslucka</t>
  </si>
  <si>
    <t>5708252433526</t>
  </si>
  <si>
    <t>RA14-040881</t>
  </si>
  <si>
    <t>5708252433533</t>
  </si>
  <si>
    <t>RA14-040883</t>
  </si>
  <si>
    <t>5708252433540</t>
  </si>
  <si>
    <t>RA14-040885</t>
  </si>
  <si>
    <t>5708252433557</t>
  </si>
  <si>
    <t>RA14-040890</t>
  </si>
  <si>
    <t>5708252433564</t>
  </si>
  <si>
    <t>RA14-040895</t>
  </si>
  <si>
    <t>5708252433571</t>
  </si>
  <si>
    <t>RA14-041870</t>
  </si>
  <si>
    <t>RAIS Caro 110 Bio-glaslucka m.sidoglas</t>
  </si>
  <si>
    <t>5708252433588</t>
  </si>
  <si>
    <t>RA14-041881</t>
  </si>
  <si>
    <t>5708252433595</t>
  </si>
  <si>
    <t>RA14-041883</t>
  </si>
  <si>
    <t>5708252433601</t>
  </si>
  <si>
    <t>RA14-041885</t>
  </si>
  <si>
    <t>5708252433618</t>
  </si>
  <si>
    <t>RA14-041890</t>
  </si>
  <si>
    <t>5708252433625</t>
  </si>
  <si>
    <t>RA14-041895</t>
  </si>
  <si>
    <t>5708252433632</t>
  </si>
  <si>
    <t>RA14-042870</t>
  </si>
  <si>
    <t>RAIS Caro 110 Bio-stållucka</t>
  </si>
  <si>
    <t>5708252433649</t>
  </si>
  <si>
    <t>RA14-042881</t>
  </si>
  <si>
    <t>5708252433656</t>
  </si>
  <si>
    <t>RA14-042883</t>
  </si>
  <si>
    <t>5708252433663</t>
  </si>
  <si>
    <t>RA14-042885</t>
  </si>
  <si>
    <t>5708252433670</t>
  </si>
  <si>
    <t>RA14-042890</t>
  </si>
  <si>
    <t>5708252433687</t>
  </si>
  <si>
    <t>RA14-042895</t>
  </si>
  <si>
    <t>5708252433694</t>
  </si>
  <si>
    <t>RA14-043870</t>
  </si>
  <si>
    <t>RAIS Caro 110 Bio-stållucka m.sidoglas</t>
  </si>
  <si>
    <t>5708252433700</t>
  </si>
  <si>
    <t>RA14-043881</t>
  </si>
  <si>
    <t>5708252433717</t>
  </si>
  <si>
    <t>RA14-043883</t>
  </si>
  <si>
    <t>5708252433724</t>
  </si>
  <si>
    <t>RA14-043885</t>
  </si>
  <si>
    <t>5708252433731</t>
  </si>
  <si>
    <t>RA14-043890</t>
  </si>
  <si>
    <t>5708252433748</t>
  </si>
  <si>
    <t>RA14-043895</t>
  </si>
  <si>
    <t>5708252433755</t>
  </si>
  <si>
    <t>RA19-010870</t>
  </si>
  <si>
    <t>RAIS Viva L 100 Bio-glaslucka</t>
  </si>
  <si>
    <t>5708252434769</t>
  </si>
  <si>
    <t>RA19-010881</t>
  </si>
  <si>
    <t>5708252434776</t>
  </si>
  <si>
    <t>RA19-010883</t>
  </si>
  <si>
    <t>5708252434783</t>
  </si>
  <si>
    <t>RA19-010885</t>
  </si>
  <si>
    <t>5708252434790</t>
  </si>
  <si>
    <t>RA19-010890</t>
  </si>
  <si>
    <t>5708252434806</t>
  </si>
  <si>
    <t>RA19-010895</t>
  </si>
  <si>
    <t>5708252434813</t>
  </si>
  <si>
    <t>RA19-011870</t>
  </si>
  <si>
    <t>RAIS Viva L 100 Bio-glaslucka m.sidoglas</t>
  </si>
  <si>
    <t>5708252434820</t>
  </si>
  <si>
    <t>RA19-011881</t>
  </si>
  <si>
    <t>5708252434837</t>
  </si>
  <si>
    <t>RA19-011883</t>
  </si>
  <si>
    <t>5708252434844</t>
  </si>
  <si>
    <t>RA19-011885</t>
  </si>
  <si>
    <t>5708252434851</t>
  </si>
  <si>
    <t>RA19-011890</t>
  </si>
  <si>
    <t>5708252434868</t>
  </si>
  <si>
    <t>RA19-011895</t>
  </si>
  <si>
    <t>5708252434875</t>
  </si>
  <si>
    <t>RA19-012870</t>
  </si>
  <si>
    <t>RAIS Viva L 100 Bio-stållucka</t>
  </si>
  <si>
    <t>5708252434882</t>
  </si>
  <si>
    <t>RA19-012881</t>
  </si>
  <si>
    <t>5708252434899</t>
  </si>
  <si>
    <t>RA19-012883</t>
  </si>
  <si>
    <t>5708252434905</t>
  </si>
  <si>
    <t>RA19-012885</t>
  </si>
  <si>
    <t>5708252434912</t>
  </si>
  <si>
    <t>RA19-012890</t>
  </si>
  <si>
    <t>5708252434929</t>
  </si>
  <si>
    <t>RA19-012895</t>
  </si>
  <si>
    <t>5708252434936</t>
  </si>
  <si>
    <t>RA19-013870</t>
  </si>
  <si>
    <t>RAIS Viva L 100 Bio-stållucka m.sidoglas</t>
  </si>
  <si>
    <t>5708252434943</t>
  </si>
  <si>
    <t>RA19-013881</t>
  </si>
  <si>
    <t>5708252434950</t>
  </si>
  <si>
    <t>RA19-013883</t>
  </si>
  <si>
    <t>5708252434967</t>
  </si>
  <si>
    <t>RA19-013885</t>
  </si>
  <si>
    <t>5708252434974</t>
  </si>
  <si>
    <t>RA19-013890</t>
  </si>
  <si>
    <t>5708252434981</t>
  </si>
  <si>
    <t>RA19-013895</t>
  </si>
  <si>
    <t>5708252434998</t>
  </si>
  <si>
    <t>RA19-020870</t>
  </si>
  <si>
    <t>RAIS Viva L 120 Bio-glaslucka</t>
  </si>
  <si>
    <t>5708252435001</t>
  </si>
  <si>
    <t>RA19-020881</t>
  </si>
  <si>
    <t>5708252435018</t>
  </si>
  <si>
    <t>RA19-020883</t>
  </si>
  <si>
    <t>5708252435025</t>
  </si>
  <si>
    <t>RA19-020885</t>
  </si>
  <si>
    <t>5708252435032</t>
  </si>
  <si>
    <t>RA19-020890</t>
  </si>
  <si>
    <t>5708252435049</t>
  </si>
  <si>
    <t>RA19-020895</t>
  </si>
  <si>
    <t>5708252435056</t>
  </si>
  <si>
    <t>RA19-021870</t>
  </si>
  <si>
    <t>RAIS Viva L 120 Bio-glaslucka m.sidoglas</t>
  </si>
  <si>
    <t>5708252435063</t>
  </si>
  <si>
    <t>RA19-021881</t>
  </si>
  <si>
    <t>5708252435070</t>
  </si>
  <si>
    <t>RA19-021883</t>
  </si>
  <si>
    <t>5708252435087</t>
  </si>
  <si>
    <t>RA19-021885</t>
  </si>
  <si>
    <t>5708252435094</t>
  </si>
  <si>
    <t>RA19-021890</t>
  </si>
  <si>
    <t>5708252435100</t>
  </si>
  <si>
    <t>RA19-021895</t>
  </si>
  <si>
    <t>5708252435117</t>
  </si>
  <si>
    <t>RA19-022870</t>
  </si>
  <si>
    <t>RAIS Viva L 120 Bio-stållucka</t>
  </si>
  <si>
    <t>5708252435124</t>
  </si>
  <si>
    <t>RA19-022881</t>
  </si>
  <si>
    <t>5708252435131</t>
  </si>
  <si>
    <t>RA19-022883</t>
  </si>
  <si>
    <t>5708252435148</t>
  </si>
  <si>
    <t>RA19-022885</t>
  </si>
  <si>
    <t>5708252435155</t>
  </si>
  <si>
    <t>RA19-022890</t>
  </si>
  <si>
    <t>5708252435162</t>
  </si>
  <si>
    <t>RA19-022895</t>
  </si>
  <si>
    <t>5708252435179</t>
  </si>
  <si>
    <t>RA19-023870</t>
  </si>
  <si>
    <t>RAIS Viva L 120 Bio-stållucka m.sidoglas</t>
  </si>
  <si>
    <t>5708252435186</t>
  </si>
  <si>
    <t>RA19-023881</t>
  </si>
  <si>
    <t>5708252435193</t>
  </si>
  <si>
    <t>RA19-023883</t>
  </si>
  <si>
    <t>5708252435209</t>
  </si>
  <si>
    <t>RA19-023885</t>
  </si>
  <si>
    <t>5708252435216</t>
  </si>
  <si>
    <t>RA19-023890</t>
  </si>
  <si>
    <t>5708252435223</t>
  </si>
  <si>
    <t>RA19-023895</t>
  </si>
  <si>
    <t>5708252435230</t>
  </si>
  <si>
    <t>RA19-030870</t>
  </si>
  <si>
    <t>RAIS Viva L 140 Bio-glaslucka</t>
  </si>
  <si>
    <t>5708252435247</t>
  </si>
  <si>
    <t>RA19-030881</t>
  </si>
  <si>
    <t>5708252435254</t>
  </si>
  <si>
    <t>RA19-030883</t>
  </si>
  <si>
    <t>5708252435261</t>
  </si>
  <si>
    <t>RA19-030885</t>
  </si>
  <si>
    <t>5708252435278</t>
  </si>
  <si>
    <t>RA19-030890</t>
  </si>
  <si>
    <t>5708252435285</t>
  </si>
  <si>
    <t>RA19-030895</t>
  </si>
  <si>
    <t>5708252435292</t>
  </si>
  <si>
    <t>RA19-031870</t>
  </si>
  <si>
    <t>RAIS Viva L 140 Bio-glaslucka m.sidoglas</t>
  </si>
  <si>
    <t>5708252435308</t>
  </si>
  <si>
    <t>RA19-031881</t>
  </si>
  <si>
    <t>5708252435315</t>
  </si>
  <si>
    <t>RA19-031883</t>
  </si>
  <si>
    <t>5708252435322</t>
  </si>
  <si>
    <t>RA19-031885</t>
  </si>
  <si>
    <t>5708252435339</t>
  </si>
  <si>
    <t>RA19-031890</t>
  </si>
  <si>
    <t>5708252435346</t>
  </si>
  <si>
    <t>RA19-031895</t>
  </si>
  <si>
    <t>5708252435353</t>
  </si>
  <si>
    <t>RA19-032870</t>
  </si>
  <si>
    <t>RAIS Viva L 140 Bio-stållucka</t>
  </si>
  <si>
    <t>5708252435360</t>
  </si>
  <si>
    <t>RA19-032881</t>
  </si>
  <si>
    <t>5708252435377</t>
  </si>
  <si>
    <t>RA19-032883</t>
  </si>
  <si>
    <t>5708252435384</t>
  </si>
  <si>
    <t>RA19-032885</t>
  </si>
  <si>
    <t>5708252435391</t>
  </si>
  <si>
    <t>RA19-032890</t>
  </si>
  <si>
    <t>5708252435407</t>
  </si>
  <si>
    <t>RA19-032895</t>
  </si>
  <si>
    <t>5708252435414</t>
  </si>
  <si>
    <t>RA19-033870</t>
  </si>
  <si>
    <t>RAIS Viva L 140 Bio-stållucka m.sidoglas</t>
  </si>
  <si>
    <t>5708252435421</t>
  </si>
  <si>
    <t>RA19-033881</t>
  </si>
  <si>
    <t>5708252435438</t>
  </si>
  <si>
    <t>RA19-033883</t>
  </si>
  <si>
    <t>5708252435445</t>
  </si>
  <si>
    <t>RA19-033885</t>
  </si>
  <si>
    <t>5708252435452</t>
  </si>
  <si>
    <t>RA19-033890</t>
  </si>
  <si>
    <t>5708252435469</t>
  </si>
  <si>
    <t>RA19-033895</t>
  </si>
  <si>
    <t>5708252435476</t>
  </si>
  <si>
    <t>RA19-040870</t>
  </si>
  <si>
    <t>RAIS Viva L 160 Bio-glaslucka</t>
  </si>
  <si>
    <t>5708252435483</t>
  </si>
  <si>
    <t>RA19-040881</t>
  </si>
  <si>
    <t>5708252435490</t>
  </si>
  <si>
    <t>RA19-040883</t>
  </si>
  <si>
    <t>5708252435506</t>
  </si>
  <si>
    <t>RA19-040885</t>
  </si>
  <si>
    <t>5708252435513</t>
  </si>
  <si>
    <t>RA19-040890</t>
  </si>
  <si>
    <t>5708252435520</t>
  </si>
  <si>
    <t>RA19-040895</t>
  </si>
  <si>
    <t>5708252435537</t>
  </si>
  <si>
    <t>RA19-041870</t>
  </si>
  <si>
    <t>RAIS Viva L 160 Bio-glaslucka m.sidoglas</t>
  </si>
  <si>
    <t>5708252435544</t>
  </si>
  <si>
    <t>RA19-041881</t>
  </si>
  <si>
    <t>5708252435551</t>
  </si>
  <si>
    <t>RA19-041883</t>
  </si>
  <si>
    <t>5708252435568</t>
  </si>
  <si>
    <t>RA19-041885</t>
  </si>
  <si>
    <t>5708252435575</t>
  </si>
  <si>
    <t>RA19-041890</t>
  </si>
  <si>
    <t>5708252435582</t>
  </si>
  <si>
    <t>RA19-041895</t>
  </si>
  <si>
    <t>5708252435599</t>
  </si>
  <si>
    <t>RA19-042870</t>
  </si>
  <si>
    <t>RAIS Viva L 160 Bio-stållucka</t>
  </si>
  <si>
    <t>5708252435605</t>
  </si>
  <si>
    <t>RA19-042881</t>
  </si>
  <si>
    <t>5708252435612</t>
  </si>
  <si>
    <t>RA19-042883</t>
  </si>
  <si>
    <t>5708252435629</t>
  </si>
  <si>
    <t>RA19-042885</t>
  </si>
  <si>
    <t>5708252435636</t>
  </si>
  <si>
    <t>RA19-042890</t>
  </si>
  <si>
    <t>5708252435643</t>
  </si>
  <si>
    <t>RA19-042895</t>
  </si>
  <si>
    <t>5708252435650</t>
  </si>
  <si>
    <t>RA19-0000-3508</t>
  </si>
  <si>
    <t>Glasinredning Bio</t>
  </si>
  <si>
    <t>Set-1,8kg</t>
  </si>
  <si>
    <t>Glasinredning</t>
  </si>
  <si>
    <t>5708252435865</t>
  </si>
  <si>
    <t>RA19-0000-3507</t>
  </si>
  <si>
    <t>Keramiska vedträ Bio</t>
  </si>
  <si>
    <t>Kera. Ved</t>
  </si>
  <si>
    <t>5708252435858</t>
  </si>
  <si>
    <t>20-0006-1103385RA</t>
  </si>
  <si>
    <t>Rökrör Rais 33 cm, Ø150 mm</t>
  </si>
  <si>
    <t>Rökrör Rais Läng</t>
  </si>
  <si>
    <t>20-0006-9205085RA</t>
  </si>
  <si>
    <t>Väggrosett Rais, Ø150 mm</t>
  </si>
  <si>
    <t>RA99-30291H</t>
  </si>
  <si>
    <t>Böj 90°-Ø150 m.2 segment 700/450mm</t>
  </si>
  <si>
    <t>Platina, m.inspektionslucka</t>
  </si>
  <si>
    <t>Böj</t>
  </si>
  <si>
    <t>5708252309456</t>
  </si>
  <si>
    <t>RA99-30292H</t>
  </si>
  <si>
    <t>Mocka, m.inspektionslucka</t>
  </si>
  <si>
    <t>5708252309470</t>
  </si>
  <si>
    <t>RA99-30293H</t>
  </si>
  <si>
    <t>Vit, m.inspektionslucka</t>
  </si>
  <si>
    <t>5708252309487</t>
  </si>
  <si>
    <t>RA99-30294H</t>
  </si>
  <si>
    <t>Nickel, m.inspektionslucka</t>
  </si>
  <si>
    <t>5708252309494</t>
  </si>
  <si>
    <t>RA99-3029H</t>
  </si>
  <si>
    <t>Svart, m.inspektionslucka</t>
  </si>
  <si>
    <t>5708252309449</t>
  </si>
  <si>
    <t>RA99-32261H</t>
  </si>
  <si>
    <t>Böj 90°-Ø150 rundad 700/450mm</t>
  </si>
  <si>
    <t>5708252309333</t>
  </si>
  <si>
    <t>RA99-32262H</t>
  </si>
  <si>
    <t>5708252309340</t>
  </si>
  <si>
    <t>RA99-32263H</t>
  </si>
  <si>
    <t>5708252309357</t>
  </si>
  <si>
    <t>RA99-32264H</t>
  </si>
  <si>
    <t>5708252309364</t>
  </si>
  <si>
    <t>RA99-3226H</t>
  </si>
  <si>
    <t>5708252309326</t>
  </si>
  <si>
    <t>RA99-32291H</t>
  </si>
  <si>
    <t>Böj 90°-Ø150 m.3 segment 260/260mm</t>
  </si>
  <si>
    <t>5708252309210</t>
  </si>
  <si>
    <t>RA99-32292H</t>
  </si>
  <si>
    <t>5708252309227</t>
  </si>
  <si>
    <t>RA99-32293H</t>
  </si>
  <si>
    <t>5708252309234</t>
  </si>
  <si>
    <t>RA99-32294H</t>
  </si>
  <si>
    <t>5708252309241</t>
  </si>
  <si>
    <t>RA99-3229H</t>
  </si>
  <si>
    <t>5708252309203</t>
  </si>
  <si>
    <t>RA99-32301H</t>
  </si>
  <si>
    <t>Böj 45°-Ø150 m.2 segment 135/135mm</t>
  </si>
  <si>
    <t>5708252309159</t>
  </si>
  <si>
    <t>RA99-32302H</t>
  </si>
  <si>
    <t>5708252309166</t>
  </si>
  <si>
    <t>RA99-32303H</t>
  </si>
  <si>
    <t>5708252309173</t>
  </si>
  <si>
    <t>RA99-32304H</t>
  </si>
  <si>
    <t>5708252309180</t>
  </si>
  <si>
    <t>RA99-3230H</t>
  </si>
  <si>
    <t>5708252309142</t>
  </si>
  <si>
    <t>RA99-34211H</t>
  </si>
  <si>
    <t>Rökrör Ø150x330x2mm</t>
  </si>
  <si>
    <t>Rökrör</t>
  </si>
  <si>
    <t>5708252175662</t>
  </si>
  <si>
    <t>RA99-34212H</t>
  </si>
  <si>
    <t>5708252202245</t>
  </si>
  <si>
    <t>RA99-34213h</t>
  </si>
  <si>
    <t>5708252308961</t>
  </si>
  <si>
    <t>RA99-34214H</t>
  </si>
  <si>
    <t>5708252308978</t>
  </si>
  <si>
    <t>RA99-3421H</t>
  </si>
  <si>
    <t>Rökrör Ø155x330x2mm</t>
  </si>
  <si>
    <t>5708252175679</t>
  </si>
  <si>
    <t>9934243HRA</t>
  </si>
  <si>
    <t>Rökrör Rais 1000 mm, Ø150 mm</t>
  </si>
  <si>
    <t>Rökrör Rais 1000</t>
  </si>
  <si>
    <t>RA99-4024H</t>
  </si>
  <si>
    <t>Murstos Rais 115 mm-Ø141/156 mm</t>
  </si>
  <si>
    <t>Murstos</t>
  </si>
  <si>
    <t>5708252176300</t>
  </si>
  <si>
    <t>RA99-44221H</t>
  </si>
  <si>
    <t>Väggrosett Ø150x0,6mm-Bredd=55mm</t>
  </si>
  <si>
    <t>Väggrosett</t>
  </si>
  <si>
    <t>5708252176539</t>
  </si>
  <si>
    <t>RA99-44222H</t>
  </si>
  <si>
    <t>5708252202184</t>
  </si>
  <si>
    <t>RA99-44223H</t>
  </si>
  <si>
    <t>5708252309630</t>
  </si>
  <si>
    <t>RA99-44224H</t>
  </si>
  <si>
    <t>5708252309647</t>
  </si>
  <si>
    <t>RA99-4422H</t>
  </si>
  <si>
    <t>5708252176546</t>
  </si>
  <si>
    <t>20-0006-4109081RA</t>
  </si>
  <si>
    <t>Rökrör Rais 90° Lång med sotl., Ø 150 mm</t>
  </si>
  <si>
    <t>Rökrör Rais Böj</t>
  </si>
  <si>
    <t>Väggrosett Rais</t>
  </si>
  <si>
    <t>RA99-MEB9010</t>
  </si>
  <si>
    <t>Böj 90°-Ø100 för flex (63)</t>
  </si>
  <si>
    <t>5708252305342</t>
  </si>
  <si>
    <t>RA99-MEB9013</t>
  </si>
  <si>
    <t>Böj 90°-Ø130 för flex (63)</t>
  </si>
  <si>
    <t>5708252316782</t>
  </si>
  <si>
    <t>RA99-UEDS12W15</t>
  </si>
  <si>
    <t>Längd 125cm</t>
  </si>
  <si>
    <t>Längd</t>
  </si>
  <si>
    <t>5708252304222</t>
  </si>
  <si>
    <t>RA99-US10010</t>
  </si>
  <si>
    <t>Längd US 100cm-Ø100/Ø150 (33)</t>
  </si>
  <si>
    <t>5708252300880</t>
  </si>
  <si>
    <t>RA99-US10013</t>
  </si>
  <si>
    <t>Längd US 100cm-Ø130/Ø200 (33)</t>
  </si>
  <si>
    <t>5708252305366</t>
  </si>
  <si>
    <t>RA99-US2510</t>
  </si>
  <si>
    <t>Längd US 25cm-Ø100/Ø150 (35)</t>
  </si>
  <si>
    <t>5708252300927</t>
  </si>
  <si>
    <t>RA99-US2513</t>
  </si>
  <si>
    <t>Längd US 25cm-Ø130/Ø200 (35)</t>
  </si>
  <si>
    <t>5708252305373</t>
  </si>
  <si>
    <t>RA99-US25B13</t>
  </si>
  <si>
    <t>5708252367449</t>
  </si>
  <si>
    <t>RA99-US25B10</t>
  </si>
  <si>
    <t>5708252300934</t>
  </si>
  <si>
    <t>RA99-US25P10</t>
  </si>
  <si>
    <t>5708252335639</t>
  </si>
  <si>
    <t>RA99-US5010</t>
  </si>
  <si>
    <t>Längd US 50cm-Ø100/Ø150 (34)</t>
  </si>
  <si>
    <t>5708252300903</t>
  </si>
  <si>
    <t>RA99-US5013</t>
  </si>
  <si>
    <t>Längd US 50cm-Ø130/Ø200 (34)</t>
  </si>
  <si>
    <t>5708252305380</t>
  </si>
  <si>
    <t>RA99-US50B10</t>
  </si>
  <si>
    <t>5708252300910</t>
  </si>
  <si>
    <t>RA99-US50B13</t>
  </si>
  <si>
    <t>5708252332256</t>
  </si>
  <si>
    <t>RA99-US50SA10</t>
  </si>
  <si>
    <t>5708252398450</t>
  </si>
  <si>
    <t>RA99-US100B10</t>
  </si>
  <si>
    <t>5708252300897</t>
  </si>
  <si>
    <t>RA99-US100B13</t>
  </si>
  <si>
    <t>5708252327139</t>
  </si>
  <si>
    <t>RA99-US100W10</t>
  </si>
  <si>
    <t>5708252362475</t>
  </si>
  <si>
    <t>RA99-US10U0034</t>
  </si>
  <si>
    <t>Genomföringsrör för snorkel-600 mm</t>
  </si>
  <si>
    <t>Genomföringsrör</t>
  </si>
  <si>
    <t>5708252301405</t>
  </si>
  <si>
    <t>RA99-US10U005500</t>
  </si>
  <si>
    <t>Väggrosett för Snorkel</t>
  </si>
  <si>
    <t>5708252331433</t>
  </si>
  <si>
    <t>RA99-US10U005590</t>
  </si>
  <si>
    <t>5708252331440</t>
  </si>
  <si>
    <t>RA99-USAB10</t>
  </si>
  <si>
    <t>Låsband smooth-Ø100/D150 (50)</t>
  </si>
  <si>
    <t>Låsband</t>
  </si>
  <si>
    <t>5708252301689</t>
  </si>
  <si>
    <t>RA99-USABB10</t>
  </si>
  <si>
    <t>4051921831071</t>
  </si>
  <si>
    <t>RA99-USABN10</t>
  </si>
  <si>
    <t>4051921831095</t>
  </si>
  <si>
    <t>RA99-USABP10</t>
  </si>
  <si>
    <t>4051921831118</t>
  </si>
  <si>
    <t>RA99-USABSA10</t>
  </si>
  <si>
    <t>5708252398504</t>
  </si>
  <si>
    <t>RA99-USABW10</t>
  </si>
  <si>
    <t>4051921831088</t>
  </si>
  <si>
    <t>RA99-USB1513</t>
  </si>
  <si>
    <t>Böj 15° US-Ø130/Ø200 (27)</t>
  </si>
  <si>
    <t>5708252316805</t>
  </si>
  <si>
    <t>RA99-USB3010</t>
  </si>
  <si>
    <t>Böj 30° US-Ø100/Ø150 (28)</t>
  </si>
  <si>
    <t>5708252301696</t>
  </si>
  <si>
    <t>RA99-USB3013</t>
  </si>
  <si>
    <t>Böj 30° US-Ø130/Ø200 (28)</t>
  </si>
  <si>
    <t>5708252305427</t>
  </si>
  <si>
    <t>RA99-USB4510</t>
  </si>
  <si>
    <t>Böj 45° US-Ø100/Ø150 (29)</t>
  </si>
  <si>
    <t>5708252301702</t>
  </si>
  <si>
    <t>RA99-USB4513</t>
  </si>
  <si>
    <t>Böj 45° US-Ø130/Ø200 (29)</t>
  </si>
  <si>
    <t>5708252305434</t>
  </si>
  <si>
    <t>RA99-USB9010</t>
  </si>
  <si>
    <t>Böj 90° US-Ø100/Ø150 (30)</t>
  </si>
  <si>
    <t>5708252301719</t>
  </si>
  <si>
    <t>RA99-USB9013</t>
  </si>
  <si>
    <t>Böj 90° US-Ø130/Ø200 (30)</t>
  </si>
  <si>
    <t>5708252305441</t>
  </si>
  <si>
    <t>RA99-USB45B10</t>
  </si>
  <si>
    <t>4051921831262</t>
  </si>
  <si>
    <t>RA99-USB90B10</t>
  </si>
  <si>
    <t>4051921831323</t>
  </si>
  <si>
    <t>RA99-USB90B13</t>
  </si>
  <si>
    <t>5708252353053</t>
  </si>
  <si>
    <t>RA99-USB90W10</t>
  </si>
  <si>
    <t>4051921831330</t>
  </si>
  <si>
    <t>RA99-USBI10</t>
  </si>
  <si>
    <t>Böj 90° US-Ø100/Ø150 (31)</t>
  </si>
  <si>
    <t>Rostfritt stål m.inspektionslucka</t>
  </si>
  <si>
    <t>5708252301726</t>
  </si>
  <si>
    <t>RA99-USCP13</t>
  </si>
  <si>
    <t>Täckplåt vinklad-Ø130 (Delad)</t>
  </si>
  <si>
    <t>Täckplåt</t>
  </si>
  <si>
    <t>5708252305465</t>
  </si>
  <si>
    <t>RA99-USCPR10</t>
  </si>
  <si>
    <t>Täckplåt rund-Ø100/Ø150 (Delad)</t>
  </si>
  <si>
    <t>5708252305137</t>
  </si>
  <si>
    <t>RA99-USCPR13</t>
  </si>
  <si>
    <t>Täckplåt rund-Ø130/Ø200 (Delad)</t>
  </si>
  <si>
    <t>4051921749697</t>
  </si>
  <si>
    <t>RA99-USCPRB10</t>
  </si>
  <si>
    <t>5708252305144</t>
  </si>
  <si>
    <t>RA99-USCPRB13</t>
  </si>
  <si>
    <t>4051921889508</t>
  </si>
  <si>
    <t>RA99-USCPRM10</t>
  </si>
  <si>
    <t>5708252305199</t>
  </si>
  <si>
    <t>RA99-USCPRN10</t>
  </si>
  <si>
    <t>5708252305182</t>
  </si>
  <si>
    <t>RA99-USCPRP10</t>
  </si>
  <si>
    <t>5708252305168</t>
  </si>
  <si>
    <t>RA99-USCPRSA10</t>
  </si>
  <si>
    <t>5708252398542</t>
  </si>
  <si>
    <t>RA99-USCPRW10</t>
  </si>
  <si>
    <t>5708252305151</t>
  </si>
  <si>
    <t>RA99-USD10010</t>
  </si>
  <si>
    <t>Längd USD 100cm-Ø100/Ø150 (7)</t>
  </si>
  <si>
    <t>5708252305205</t>
  </si>
  <si>
    <t>RA99-USD2510</t>
  </si>
  <si>
    <t>Längd USD 25cm-Ø100/Ø150 (7)</t>
  </si>
  <si>
    <t>5708252301160</t>
  </si>
  <si>
    <t>RA99-USD25B10</t>
  </si>
  <si>
    <t>5708252301177</t>
  </si>
  <si>
    <t>RA99-USD25M10</t>
  </si>
  <si>
    <t>5708252301221</t>
  </si>
  <si>
    <t>RA99-USD25N10</t>
  </si>
  <si>
    <t>5708252301214</t>
  </si>
  <si>
    <t>RA99-USD25P10</t>
  </si>
  <si>
    <t>8712682748652</t>
  </si>
  <si>
    <t>RA99-USD25SA10</t>
  </si>
  <si>
    <t>5708252398559</t>
  </si>
  <si>
    <t>RA99-USD25W10</t>
  </si>
  <si>
    <t>5708252301184</t>
  </si>
  <si>
    <t>RA99-USD5010</t>
  </si>
  <si>
    <t>Längd USD 50cm-Ø100/Ø150 (7)</t>
  </si>
  <si>
    <t>5708252301092</t>
  </si>
  <si>
    <t>RA99-USD50B10</t>
  </si>
  <si>
    <t>5708252301108</t>
  </si>
  <si>
    <t>RA99-USD50M10</t>
  </si>
  <si>
    <t>5708252301153</t>
  </si>
  <si>
    <t>RA99-USD50N10</t>
  </si>
  <si>
    <t>5708252301146</t>
  </si>
  <si>
    <t>RA99-USD50P10</t>
  </si>
  <si>
    <t>5708252301122</t>
  </si>
  <si>
    <t>RA99-USD50SA10</t>
  </si>
  <si>
    <t>5708252398566</t>
  </si>
  <si>
    <t>RA99-USD50W10</t>
  </si>
  <si>
    <t>5708252301115</t>
  </si>
  <si>
    <t>RA99-USD100B10</t>
  </si>
  <si>
    <t>5708252301801</t>
  </si>
  <si>
    <t>RA99-USD100M10</t>
  </si>
  <si>
    <t>5708252301856</t>
  </si>
  <si>
    <t>RA99-USD100N10</t>
  </si>
  <si>
    <t>5708252301849</t>
  </si>
  <si>
    <t>RA99-USD100P10</t>
  </si>
  <si>
    <t>5708252301825</t>
  </si>
  <si>
    <t>RA99-USD100SA10</t>
  </si>
  <si>
    <t>5708252398573</t>
  </si>
  <si>
    <t>RA99-USD100W10</t>
  </si>
  <si>
    <t>5708252301818</t>
  </si>
  <si>
    <t>99USDAARB10RA</t>
  </si>
  <si>
    <t>Startadapter Längd 1000 mm USD Ø100/Ø150 (3)</t>
  </si>
  <si>
    <t>USDAA10</t>
  </si>
  <si>
    <t>5708252300958</t>
  </si>
  <si>
    <t>99USDAARW10RA</t>
  </si>
  <si>
    <t>5708252304796</t>
  </si>
  <si>
    <t>RA99-USDB4510</t>
  </si>
  <si>
    <t>Böj 45° USD-Ø100/Ø150 (4)</t>
  </si>
  <si>
    <t>5708252304918</t>
  </si>
  <si>
    <t>RA99-USDB45B10</t>
  </si>
  <si>
    <t>5708252300965</t>
  </si>
  <si>
    <t>RA99-USDB45M10</t>
  </si>
  <si>
    <t>5708252301016</t>
  </si>
  <si>
    <t>RA99-USDB45N10</t>
  </si>
  <si>
    <t>5708252301009</t>
  </si>
  <si>
    <t>RA99-USDB45P10</t>
  </si>
  <si>
    <t>5708252300989</t>
  </si>
  <si>
    <t>RA99-USDB45SA10</t>
  </si>
  <si>
    <t>5708252398627</t>
  </si>
  <si>
    <t>RA99-USDB45W10</t>
  </si>
  <si>
    <t>5708252300972</t>
  </si>
  <si>
    <t>RA99-USDB9010</t>
  </si>
  <si>
    <t>Böj 90° USD-Ø100/Ø150 (4)</t>
  </si>
  <si>
    <t>5708252301023</t>
  </si>
  <si>
    <t>RA99-USDB90B10</t>
  </si>
  <si>
    <t>5708252301030</t>
  </si>
  <si>
    <t>RA99-USDB90N10</t>
  </si>
  <si>
    <t>5708252301078</t>
  </si>
  <si>
    <t>RA99-USDB90P10</t>
  </si>
  <si>
    <t>5708252301054</t>
  </si>
  <si>
    <t>RA99-USDB90SA10</t>
  </si>
  <si>
    <t>5708252398634</t>
  </si>
  <si>
    <t>RA99-USDB90W10</t>
  </si>
  <si>
    <t>5708252301047</t>
  </si>
  <si>
    <t>RA99-USDHC13</t>
  </si>
  <si>
    <t>Väggterminal USD-Ø130/Ø200 (11)</t>
  </si>
  <si>
    <t>Väggterminal</t>
  </si>
  <si>
    <t>5708252316829</t>
  </si>
  <si>
    <t>RA99-USDHCB13</t>
  </si>
  <si>
    <t>5708252327221</t>
  </si>
  <si>
    <t>RA99-USDHR110</t>
  </si>
  <si>
    <t>Väggterminal m.liten täckplåt USD-Ø100/Ø150 (11)</t>
  </si>
  <si>
    <t>Rostfritt stål, Terminal=700mm / Täckplåt=240mm</t>
  </si>
  <si>
    <t>5708252305069</t>
  </si>
  <si>
    <t>RA99-USDHR1B10</t>
  </si>
  <si>
    <t>Svart, Terminal=700mm / Täckplåt=240mm</t>
  </si>
  <si>
    <t>5708252305076</t>
  </si>
  <si>
    <t>RA99-USDHR210</t>
  </si>
  <si>
    <t>Väggterminal m.stor täckplåt USD-Ø100/Ø150 (11)</t>
  </si>
  <si>
    <t>Rostfritt stål, Terminal=700mm / Täckplåt=300mm</t>
  </si>
  <si>
    <t>5708252305083</t>
  </si>
  <si>
    <t>RA99-USDHR2B10</t>
  </si>
  <si>
    <t>Svart, Terminal=700mm / Täckplåt=300mm</t>
  </si>
  <si>
    <t>5708252305090</t>
  </si>
  <si>
    <t>RA99-USDO10</t>
  </si>
  <si>
    <t>Övergångslängd USD till US-Ø100/Ø150 (1)</t>
  </si>
  <si>
    <t>Rostfritt stål, 1000mm</t>
  </si>
  <si>
    <t>Övergångslängd</t>
  </si>
  <si>
    <t>5708252301894</t>
  </si>
  <si>
    <t>RA99-USDOB10</t>
  </si>
  <si>
    <t>Svart, 1000mm</t>
  </si>
  <si>
    <t>5708252305229</t>
  </si>
  <si>
    <t>RA99-USDOM10</t>
  </si>
  <si>
    <t>Mocka, 1000mm</t>
  </si>
  <si>
    <t>5708252305274</t>
  </si>
  <si>
    <t>RA99-USDON10</t>
  </si>
  <si>
    <t>Nickel, 1000mm</t>
  </si>
  <si>
    <t>5708252305267</t>
  </si>
  <si>
    <t>RA99-USDOP10</t>
  </si>
  <si>
    <t>Platina, 1000mm</t>
  </si>
  <si>
    <t>5708252305243</t>
  </si>
  <si>
    <t>RA99-USDOSA10</t>
  </si>
  <si>
    <t>Sand, 1000mm</t>
  </si>
  <si>
    <t>5708252398702</t>
  </si>
  <si>
    <t>RA99-USDOW10</t>
  </si>
  <si>
    <t>Vit, 1000mm</t>
  </si>
  <si>
    <t>5708252305236</t>
  </si>
  <si>
    <t>RA99-USDO25W10</t>
  </si>
  <si>
    <t>Vit, 250mm</t>
  </si>
  <si>
    <t>5708252331815</t>
  </si>
  <si>
    <t>RA99-USDPP10</t>
  </si>
  <si>
    <t>Justerbar längd 60-250mm USD-Ø100/Ø150 (10)</t>
  </si>
  <si>
    <t>Justerbar</t>
  </si>
  <si>
    <t>5708252301238</t>
  </si>
  <si>
    <t>RA99-USDPPB10</t>
  </si>
  <si>
    <t>5708252301245</t>
  </si>
  <si>
    <t>RA99-USDPPM10</t>
  </si>
  <si>
    <t>5708252301290</t>
  </si>
  <si>
    <t>RA99-USDPPN10</t>
  </si>
  <si>
    <t>5708252301283</t>
  </si>
  <si>
    <t>RA99-USDPPP10</t>
  </si>
  <si>
    <t>5708252301269</t>
  </si>
  <si>
    <t>RA99-USDPPS10</t>
  </si>
  <si>
    <t>5708252301276</t>
  </si>
  <si>
    <t>RA99-USDPPSA10</t>
  </si>
  <si>
    <t>5708252398726</t>
  </si>
  <si>
    <t>RA99-USDPPW10</t>
  </si>
  <si>
    <t>5708252301252</t>
  </si>
  <si>
    <t>RA99-USDQ10</t>
  </si>
  <si>
    <t>Förankringsbeslag tak-Ø100/Ø150 (47)</t>
  </si>
  <si>
    <t>Förankringsbesla</t>
  </si>
  <si>
    <t>5708252301924</t>
  </si>
  <si>
    <t>RA99-USDQ13</t>
  </si>
  <si>
    <t>Förankringsbeslag tak-Ø130/Ø200 (47)</t>
  </si>
  <si>
    <t>5708252305502</t>
  </si>
  <si>
    <t>RA99-USDR10</t>
  </si>
  <si>
    <t>Täckplåt rund USD-Ø100/Ø150 (22)</t>
  </si>
  <si>
    <t>5708252305106</t>
  </si>
  <si>
    <t>RA99-USDRB10</t>
  </si>
  <si>
    <t>5708252301467</t>
  </si>
  <si>
    <t>RA99-USDRM10</t>
  </si>
  <si>
    <t>5708252301511</t>
  </si>
  <si>
    <t>RA99-USDRN10</t>
  </si>
  <si>
    <t>5708252301504</t>
  </si>
  <si>
    <t>RA99-USDRP10</t>
  </si>
  <si>
    <t>5708252301481</t>
  </si>
  <si>
    <t>RA99-USDRSA10</t>
  </si>
  <si>
    <t>5708252398740</t>
  </si>
  <si>
    <t>RA99-USDRW10</t>
  </si>
  <si>
    <t>5708252301474</t>
  </si>
  <si>
    <t>RA99-USDSC10</t>
  </si>
  <si>
    <t>Väggterminal Snorkel 850mm-Ø100 (18)</t>
  </si>
  <si>
    <t>5708252301931</t>
  </si>
  <si>
    <t>RA99-USDSC10COMPL</t>
  </si>
  <si>
    <t>Väggterminal Snorkel Komplett 850mm-Ø100 (18)</t>
  </si>
  <si>
    <t>Rostfritt stål, inkl.väggrosett + distansringar</t>
  </si>
  <si>
    <t>5708252406278</t>
  </si>
  <si>
    <t>RA99-USDSCB10</t>
  </si>
  <si>
    <t>4051921830968</t>
  </si>
  <si>
    <t>RA99-USDSCB10COMPL</t>
  </si>
  <si>
    <t>Svart, inkl.väggrosett + distansringar</t>
  </si>
  <si>
    <t>5708252406292</t>
  </si>
  <si>
    <t>RA99-USDSC110</t>
  </si>
  <si>
    <t>Väggterminal Snorkel 1300mm-Ø100 (18)</t>
  </si>
  <si>
    <t>4051921830975</t>
  </si>
  <si>
    <t>RA99-USDSC110COMPL</t>
  </si>
  <si>
    <t>Väggterminal Snorkel Komplett 1300mm-Ø100 (18)</t>
  </si>
  <si>
    <t>5708252406285</t>
  </si>
  <si>
    <t>RA99-USDSC1B10</t>
  </si>
  <si>
    <t>4051921830982</t>
  </si>
  <si>
    <t>RA99-USDSC1B10COMPL</t>
  </si>
  <si>
    <t>5708252406308</t>
  </si>
  <si>
    <t>RA99-USDVC13</t>
  </si>
  <si>
    <t>Regnhatt Ø130/Ø200 (59)</t>
  </si>
  <si>
    <t>Regnhatt</t>
  </si>
  <si>
    <t>5708252316812</t>
  </si>
  <si>
    <t>RA99-USDVCB13</t>
  </si>
  <si>
    <t>4051921871619</t>
  </si>
  <si>
    <t>RA99-USDVC210</t>
  </si>
  <si>
    <t>Regnhatt Ø100/Ø150 (58)</t>
  </si>
  <si>
    <t>5708252301948</t>
  </si>
  <si>
    <t>RA99-USDVC2B10</t>
  </si>
  <si>
    <t>4051921871589</t>
  </si>
  <si>
    <t>RA99-USE0304</t>
  </si>
  <si>
    <t>Täckmutter 3/4 (19)</t>
  </si>
  <si>
    <t>Täckmutter</t>
  </si>
  <si>
    <t>5708252316744</t>
  </si>
  <si>
    <t>RA99-USE0304B</t>
  </si>
  <si>
    <t>4051921831521</t>
  </si>
  <si>
    <t>RA99-USKB10</t>
  </si>
  <si>
    <t>Låsband Ø100 (48)</t>
  </si>
  <si>
    <t>5708252301962</t>
  </si>
  <si>
    <t>RA99-USKB13</t>
  </si>
  <si>
    <t>Låsband Ø130 (48)</t>
  </si>
  <si>
    <t>5708252305533</t>
  </si>
  <si>
    <t>RA99-USKBB10</t>
  </si>
  <si>
    <t>4051921831132</t>
  </si>
  <si>
    <t>RA99-USKBB13</t>
  </si>
  <si>
    <t>5708252334816</t>
  </si>
  <si>
    <t>RA99-USKBP10</t>
  </si>
  <si>
    <t>4051921831170</t>
  </si>
  <si>
    <t>RA99-USKBSA10</t>
  </si>
  <si>
    <t>5708252398771</t>
  </si>
  <si>
    <t>RA99-USMB10</t>
  </si>
  <si>
    <t>Väggförankring 50-90mm-Ø100/Ø150 (43)</t>
  </si>
  <si>
    <t>Väggförankring</t>
  </si>
  <si>
    <t>5708252301986</t>
  </si>
  <si>
    <t>RA99-USMB13</t>
  </si>
  <si>
    <t>Väggförankring 50-90mm-Ø130/Ø200 (43)</t>
  </si>
  <si>
    <t>5708252305564</t>
  </si>
  <si>
    <t>RA99-USMBB10</t>
  </si>
  <si>
    <t>5708252329065</t>
  </si>
  <si>
    <t>RA99-USMBB13</t>
  </si>
  <si>
    <t>5708252353060</t>
  </si>
  <si>
    <t>RA99-USPP10</t>
  </si>
  <si>
    <t>Justerbar längd 60-250mm US-Ø100/Ø150 (38)</t>
  </si>
  <si>
    <t>5708252301993</t>
  </si>
  <si>
    <t>RA99-USPP13</t>
  </si>
  <si>
    <t>Justerbar längd 60-250mm US-Ø130/Ø200 (38)</t>
  </si>
  <si>
    <t>5708252305601</t>
  </si>
  <si>
    <t>RA99-USPPB10</t>
  </si>
  <si>
    <t>4051921831385</t>
  </si>
  <si>
    <t>RA99-USPPB13</t>
  </si>
  <si>
    <t>5708252339392</t>
  </si>
  <si>
    <t>RA99-USPPW10</t>
  </si>
  <si>
    <t>4051921831392</t>
  </si>
  <si>
    <t>RA99-USR10</t>
  </si>
  <si>
    <t>Täckplåt rund-Ø100/Ø150 (22)</t>
  </si>
  <si>
    <t>5708252301450</t>
  </si>
  <si>
    <t>RA99-USR13</t>
  </si>
  <si>
    <t>Täckplåt rund-Ø130/Ø200 (22)</t>
  </si>
  <si>
    <t>5708252305618</t>
  </si>
  <si>
    <t>RA99-USRB10</t>
  </si>
  <si>
    <t>4051921873958</t>
  </si>
  <si>
    <t>RA99-USRB13</t>
  </si>
  <si>
    <t>5708252353077</t>
  </si>
  <si>
    <t>RA99-USRN10</t>
  </si>
  <si>
    <t>4051921873996</t>
  </si>
  <si>
    <t>RA99-USRP10</t>
  </si>
  <si>
    <t>4051921873989</t>
  </si>
  <si>
    <t>RA99-USRSA10</t>
  </si>
  <si>
    <t>5708252398795</t>
  </si>
  <si>
    <t>RA99-USRW10</t>
  </si>
  <si>
    <t>4051921873965</t>
  </si>
  <si>
    <t>RA99-USRBK10</t>
  </si>
  <si>
    <t>Lock T-rör m.dränering-Ø100/Ø150 (60)</t>
  </si>
  <si>
    <t>Lock</t>
  </si>
  <si>
    <t>5708252316621</t>
  </si>
  <si>
    <t>RA99-USRBK13</t>
  </si>
  <si>
    <t>Lock T-rör m.dränering-Ø130/Ø200 (60)</t>
  </si>
  <si>
    <t>5708252328433</t>
  </si>
  <si>
    <t>RA99-USRBKB10</t>
  </si>
  <si>
    <t>4051921831514</t>
  </si>
  <si>
    <t>RA99-USSAN110</t>
  </si>
  <si>
    <t>Renoveringsset topp-Ø100/Ø150 (40)</t>
  </si>
  <si>
    <t>Renoveringsset</t>
  </si>
  <si>
    <t>5708252302006</t>
  </si>
  <si>
    <t>RA99-USSAN113</t>
  </si>
  <si>
    <t>Renoveringsset topp-Ø130/Ø200 (40)</t>
  </si>
  <si>
    <t>5708252305632</t>
  </si>
  <si>
    <t>RA99-USSAN1B10</t>
  </si>
  <si>
    <t>5708252352391</t>
  </si>
  <si>
    <t>RA99-USSAN210</t>
  </si>
  <si>
    <t>Renoveringsset botten-Ø100/Ø150 (41)</t>
  </si>
  <si>
    <t>5708252302013</t>
  </si>
  <si>
    <t>99USSAN213RA</t>
  </si>
  <si>
    <t>Renoveringsset botten US Ø130/Ø200 mm (41)</t>
  </si>
  <si>
    <t>USSAN213</t>
  </si>
  <si>
    <t>RA99-USSAN213</t>
  </si>
  <si>
    <t>Renoveringsset botten-Ø130/Ø200 (41)</t>
  </si>
  <si>
    <t>5708252305649</t>
  </si>
  <si>
    <t>RA99-USSAN2B10</t>
  </si>
  <si>
    <t>5708252305281</t>
  </si>
  <si>
    <t>RA99-USSAN2M10</t>
  </si>
  <si>
    <t>5708252305335</t>
  </si>
  <si>
    <t>RA99-USSAN2N10</t>
  </si>
  <si>
    <t>5708252305328</t>
  </si>
  <si>
    <t>RA99-USSAN2P10</t>
  </si>
  <si>
    <t>5708252305304</t>
  </si>
  <si>
    <t>RA99-USSAN2SA10</t>
  </si>
  <si>
    <t>5708252398801</t>
  </si>
  <si>
    <t>RA99-USSAN2W10</t>
  </si>
  <si>
    <t>5708252305298</t>
  </si>
  <si>
    <t>RA99-UST9010</t>
  </si>
  <si>
    <t>T-rör 90°-Ø100/Ø150 (32)</t>
  </si>
  <si>
    <t>T-rör</t>
  </si>
  <si>
    <t>5708252316607</t>
  </si>
  <si>
    <t>RA99-UST9013</t>
  </si>
  <si>
    <t>T-rör 90°-Ø130/Ø200 (32)</t>
  </si>
  <si>
    <t>5708252318038</t>
  </si>
  <si>
    <t>RA99-UST90B10</t>
  </si>
  <si>
    <t>4051921831507</t>
  </si>
  <si>
    <t>RA99-USVG1013</t>
  </si>
  <si>
    <t>Adapter ökning-Ø100/Ø150 - Ø130/Ø200</t>
  </si>
  <si>
    <t>5708252305113</t>
  </si>
  <si>
    <t>RA99-USVK1013</t>
  </si>
  <si>
    <t>Adapter reducering-Ø130/Ø200 - Ø100/Ø150</t>
  </si>
  <si>
    <t>5708252305120</t>
  </si>
  <si>
    <t>RA99-USWT60B10</t>
  </si>
  <si>
    <t>Genomföringsrör för snorkel 600mm-Ø100/Ø150</t>
  </si>
  <si>
    <t>4051921831002</t>
  </si>
  <si>
    <t>RA99-USWT60P10</t>
  </si>
  <si>
    <t>4051921831040</t>
  </si>
  <si>
    <t>RA99-USWT60SA10</t>
  </si>
  <si>
    <t>5708252398818</t>
  </si>
  <si>
    <t>RA99-XA10</t>
  </si>
  <si>
    <t>Adapter till flexslang-Ø100 (61)</t>
  </si>
  <si>
    <t>5708252302037</t>
  </si>
  <si>
    <t>RA99-XA13</t>
  </si>
  <si>
    <t>Adapter till flexslang-Ø130 (61)</t>
  </si>
  <si>
    <t>5708252316768</t>
  </si>
  <si>
    <t>RA99-XAC10</t>
  </si>
  <si>
    <t>Adapter från flexslang-Ø100 (62)</t>
  </si>
  <si>
    <t>5708252302044</t>
  </si>
  <si>
    <t>RA99-XAC13</t>
  </si>
  <si>
    <t>Adapter från flexslang-Ø130 (62)</t>
  </si>
  <si>
    <t>5708252316775</t>
  </si>
  <si>
    <t>RA99-US25W10</t>
  </si>
  <si>
    <t>5708252424913</t>
  </si>
  <si>
    <t>RA99-UDS150</t>
  </si>
  <si>
    <t>Diffspärr Ø150mm</t>
  </si>
  <si>
    <t>Diffspärr</t>
  </si>
  <si>
    <t>5708252313521</t>
  </si>
  <si>
    <t>RA99-UDS200</t>
  </si>
  <si>
    <t>Diffspärr Ø200mm</t>
  </si>
  <si>
    <t>5708252313538</t>
  </si>
  <si>
    <t>99USPPS10RA</t>
  </si>
  <si>
    <t>Justerbar Längd 60-250 mm US Ø100/Ø150 mm (38)</t>
  </si>
  <si>
    <t>USPP10</t>
  </si>
  <si>
    <t>RA99-USB1510</t>
  </si>
  <si>
    <t>Böj 15° US-Ø100/Ø150 (27)</t>
  </si>
  <si>
    <t>RA99-USB30W10</t>
  </si>
  <si>
    <t>RA99-USCPM10</t>
  </si>
  <si>
    <t>Täckplåt vinklad-Ø100 (Delad)</t>
  </si>
  <si>
    <t>5708252301795</t>
  </si>
  <si>
    <t xml:space="preserve">Vita produkter är borttagna ur prislistan pga prishöjning från leverantör. Finns fortfarande som beställningsvara till högre pris. </t>
  </si>
  <si>
    <t>obs!</t>
  </si>
  <si>
    <t>Efterfrågas</t>
  </si>
  <si>
    <t>Aluminiumslang, utdragbar</t>
  </si>
  <si>
    <t>Golvplåt, avskuren cirkel</t>
  </si>
  <si>
    <t>950x1100 mm, svart</t>
  </si>
  <si>
    <t>Golvplåt, droppe</t>
  </si>
  <si>
    <t>1100x1100 mm, svart</t>
  </si>
  <si>
    <t>Konvektionsgaller 250 mm</t>
  </si>
  <si>
    <t>Med ram</t>
  </si>
  <si>
    <t>Konvektionsgaller 500 mm</t>
  </si>
  <si>
    <t>Konvektionsgaller 750 mm</t>
  </si>
  <si>
    <t>Konvektionsbox 250mm, Svart</t>
  </si>
  <si>
    <t>Konvektionsbox 250mm, Vit</t>
  </si>
  <si>
    <t>Konvektionsbox 500mm, Svart</t>
  </si>
  <si>
    <t>Konvektionsbox 500mm, Vit</t>
  </si>
  <si>
    <t>Konvektionsbox 750mm, Svart</t>
  </si>
  <si>
    <t>Konvektionsbox 750mm, Vit</t>
  </si>
  <si>
    <t>1000x1000 mm, grå</t>
  </si>
  <si>
    <t>1000x1250 mm, svart</t>
  </si>
  <si>
    <t>KS Konstruktionslim</t>
  </si>
  <si>
    <t>1 kg</t>
  </si>
  <si>
    <t>KS-plattan 30    OBS!</t>
  </si>
  <si>
    <t>1220x1000x30 mm</t>
  </si>
  <si>
    <t>KS-plattan 50</t>
  </si>
  <si>
    <t>1220x1000x50 mm</t>
  </si>
  <si>
    <t>Ø 125 mm</t>
  </si>
  <si>
    <t>Ø 150 mm, 45°</t>
  </si>
  <si>
    <t>Ø 200 mm</t>
  </si>
  <si>
    <t>Rökrör 1000 mm</t>
  </si>
  <si>
    <t>Ø 125 mm, svart</t>
  </si>
  <si>
    <t>Ø 150 mm, svart</t>
  </si>
  <si>
    <t>Rökrör 11° utan sotlucka</t>
  </si>
  <si>
    <t>Rökrör 22° utan sotlucka</t>
  </si>
  <si>
    <t>Rökrör 250 mm</t>
  </si>
  <si>
    <t>Spjälldiameter 150 mm, svart</t>
  </si>
  <si>
    <t>Rökrör 2x45° med sotlucka</t>
  </si>
  <si>
    <t>Rökrör 33° utan sotlucka</t>
  </si>
  <si>
    <t>Rökrör 45° med sotlucka</t>
  </si>
  <si>
    <t>Rökrör 45° utan sotlucka</t>
  </si>
  <si>
    <t>Rökrör 500 mm</t>
  </si>
  <si>
    <t>Rökrör 90° lång med sotlucka</t>
  </si>
  <si>
    <t>Rökrör 90° med sotlucka</t>
  </si>
  <si>
    <t>Rökrör Förskjutning</t>
  </si>
  <si>
    <t>20 mm, H=270 mm</t>
  </si>
  <si>
    <t>40 mm, H=290 mm</t>
  </si>
  <si>
    <t>60 mm, H=310 mm</t>
  </si>
  <si>
    <t>80 mm, H=280 mm</t>
  </si>
  <si>
    <t>Ø 150 mm, Svart</t>
  </si>
  <si>
    <t>Gasolskåp för 2st P11, med låsbygel</t>
  </si>
  <si>
    <t>Aluzink, färdigmonterat</t>
  </si>
  <si>
    <t>Gasolskåp inkl.klistermärke, låsbart</t>
  </si>
  <si>
    <t>Galvaniserat, plats för 2st P11</t>
  </si>
  <si>
    <t>Automatisk omkopplare 30 mbar, inkl rak koppl.</t>
  </si>
  <si>
    <t>Ø1500, 3meter</t>
  </si>
  <si>
    <t>Slangklämma Ø60-165mm</t>
  </si>
  <si>
    <t>NEFL50FH-EUNA</t>
  </si>
  <si>
    <t>Napoleon Allure</t>
  </si>
  <si>
    <t>127 cm</t>
  </si>
  <si>
    <t>NEFVC32-EUNA</t>
  </si>
  <si>
    <t>81cm, vertikal</t>
  </si>
  <si>
    <t>NEFVC38H-EUNA</t>
  </si>
  <si>
    <t>96cm, vertikal</t>
  </si>
  <si>
    <t>NEFP32-5019WNA</t>
  </si>
  <si>
    <t>Napoleon Stylus</t>
  </si>
  <si>
    <t>150cm bred, vit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</si>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</sst>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6"/>
      <color theme="1"/>
      <name val="Aptos Narrow"/>
      <family val="2"/>
      <scheme val="minor"/>
    </font>
    <font>
      <u/>
      <sz val="16"/>
      <color theme="3" tint="0.249977111117893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u/>
      <sz val="2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0" xfId="0" applyFont="1"/>
    <xf numFmtId="0" fontId="5" fillId="0" borderId="0" xfId="1" applyFont="1"/>
    <xf numFmtId="0" fontId="3" fillId="0" borderId="0" xfId="0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5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Fill="1" applyAlignment="1">
      <alignment horizontal="left"/>
    </xf>
    <xf numFmtId="0" fontId="3" fillId="0" borderId="0" xfId="1" applyFont="1" applyAlignment="1">
      <alignment horizontal="left" indent="1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11" fillId="0" borderId="0" xfId="0" applyFont="1"/>
    <xf numFmtId="4" fontId="11" fillId="0" borderId="0" xfId="0" applyNumberFormat="1" applyFont="1"/>
    <xf numFmtId="1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12" fontId="0" fillId="0" borderId="0" xfId="0" applyNumberFormat="1"/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/>
    <xf numFmtId="4" fontId="14" fillId="0" borderId="0" xfId="0" applyNumberFormat="1" applyFont="1"/>
  </cellXfs>
  <cellStyles count="2">
    <cellStyle name="Hyperlä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F52B-9A71-4FAB-A517-EF175DDD1D05}">
  <dimension ref="A1:T26"/>
  <sheetViews>
    <sheetView showGridLines="0" tabSelected="1" zoomScale="118" zoomScaleNormal="118" workbookViewId="0">
      <selection activeCell="I21" sqref="I21"/>
    </sheetView>
  </sheetViews>
  <sheetFormatPr defaultColWidth="0" defaultRowHeight="15" zeroHeight="1" x14ac:dyDescent="0.25"/>
  <cols>
    <col min="1" max="3" width="8.85546875" customWidth="1"/>
    <col min="4" max="4" width="23.85546875" customWidth="1"/>
    <col min="5" max="7" width="8.85546875" customWidth="1"/>
    <col min="8" max="8" width="23.7109375" customWidth="1"/>
    <col min="9" max="11" width="8.85546875" customWidth="1"/>
    <col min="12" max="12" width="23.85546875" customWidth="1"/>
    <col min="13" max="20" width="8.85546875" customWidth="1"/>
    <col min="21" max="25" width="8.85546875" hidden="1" customWidth="1"/>
    <col min="26" max="16384" width="8.85546875" hidden="1"/>
  </cols>
  <sheetData>
    <row r="1" spans="1:12" x14ac:dyDescent="0.25">
      <c r="A1" s="6"/>
    </row>
    <row r="2" spans="1:12" ht="28.5" x14ac:dyDescent="0.45">
      <c r="A2" s="6"/>
      <c r="C2" s="18" t="s">
        <v>7257</v>
      </c>
    </row>
    <row r="3" spans="1:12" ht="21" x14ac:dyDescent="0.35">
      <c r="A3" s="6"/>
      <c r="C3" s="19" t="s">
        <v>7259</v>
      </c>
    </row>
    <row r="4" spans="1:12" ht="15.75" x14ac:dyDescent="0.25">
      <c r="A4" s="6"/>
      <c r="C4" s="20" t="s">
        <v>7258</v>
      </c>
    </row>
    <row r="5" spans="1:12" x14ac:dyDescent="0.25">
      <c r="A5" s="6"/>
    </row>
    <row r="6" spans="1:12" ht="26.25" x14ac:dyDescent="0.4">
      <c r="C6" s="16" t="s">
        <v>7219</v>
      </c>
    </row>
    <row r="7" spans="1:12" x14ac:dyDescent="0.25"/>
    <row r="8" spans="1:12" ht="24" x14ac:dyDescent="0.4">
      <c r="C8" s="12" t="s">
        <v>7220</v>
      </c>
      <c r="D8" s="9" t="s">
        <v>3537</v>
      </c>
      <c r="G8" s="12" t="s">
        <v>7223</v>
      </c>
      <c r="H8" s="12" t="s">
        <v>7241</v>
      </c>
      <c r="K8" s="12" t="s">
        <v>7225</v>
      </c>
      <c r="L8" s="12" t="s">
        <v>7124</v>
      </c>
    </row>
    <row r="9" spans="1:12" ht="21" x14ac:dyDescent="0.35">
      <c r="C9" s="10" t="s">
        <v>7229</v>
      </c>
      <c r="D9" s="13" t="str">
        <f>HYPERLINK("#'Apartment'!A2", "Apartment Allt")</f>
        <v>Apartment Allt</v>
      </c>
      <c r="G9" s="10" t="s">
        <v>7240</v>
      </c>
      <c r="H9" s="13" t="str">
        <f>HYPERLINK("#'Napoleon'!A2", "Napoleon Allure/Stylus")</f>
        <v>Napoleon Allure/Stylus</v>
      </c>
      <c r="K9" s="10" t="s">
        <v>7251</v>
      </c>
      <c r="L9" s="13" t="str">
        <f>HYPERLINK("#'Westbo Ved Kaminer'!A2", "Westbo Ved Kaminer")</f>
        <v>Westbo Ved Kaminer</v>
      </c>
    </row>
    <row r="10" spans="1:12" ht="21" x14ac:dyDescent="0.35">
      <c r="C10" s="10"/>
      <c r="D10" s="11"/>
      <c r="E10" s="7"/>
      <c r="F10" s="7"/>
      <c r="G10" s="7"/>
      <c r="H10" s="7"/>
      <c r="K10" s="10" t="s">
        <v>7252</v>
      </c>
      <c r="L10" s="13" t="str">
        <f>HYPERLINK("#'Westbo Ved Tillval'!A2", "Westbo Ved Tillval")</f>
        <v>Westbo Ved Tillval</v>
      </c>
    </row>
    <row r="11" spans="1:12" ht="24" x14ac:dyDescent="0.4">
      <c r="C11" s="12" t="s">
        <v>7221</v>
      </c>
      <c r="D11" s="9" t="s">
        <v>7231</v>
      </c>
      <c r="G11" s="12" t="s">
        <v>7224</v>
      </c>
      <c r="H11" s="12" t="s">
        <v>7228</v>
      </c>
      <c r="K11" s="10" t="s">
        <v>7253</v>
      </c>
      <c r="L11" s="13" t="str">
        <f>HYPERLINK("#'Westbo Ved Tillbehör'!A2", "Westbo Ved Tillbehör")</f>
        <v>Westbo Ved Tillbehör</v>
      </c>
    </row>
    <row r="12" spans="1:12" ht="21" x14ac:dyDescent="0.35">
      <c r="C12" s="10" t="s">
        <v>7230</v>
      </c>
      <c r="D12" s="13" t="str">
        <f>HYPERLINK("#'Dovre Ved Kaminer'!A2","Dovre Ved Kaminer")</f>
        <v>Dovre Ved Kaminer</v>
      </c>
      <c r="G12" s="15" t="s">
        <v>7242</v>
      </c>
      <c r="H12" s="14" t="str">
        <f>HYPERLINK("#'Rais Ved Kaminer'!A2", "RAIS Ved Kaminer")</f>
        <v>RAIS Ved Kaminer</v>
      </c>
      <c r="K12" s="10" t="s">
        <v>7254</v>
      </c>
      <c r="L12" s="13" t="str">
        <f>HYPERLINK("#'Westbo Etanol-EL'!A2", "Westbo Etanol/EL")</f>
        <v>Westbo Etanol/EL</v>
      </c>
    </row>
    <row r="13" spans="1:12" ht="21" x14ac:dyDescent="0.35">
      <c r="C13" s="10" t="s">
        <v>7232</v>
      </c>
      <c r="D13" s="13" t="str">
        <f>HYPERLINK("#'Dovre Ved Tillval'!A2","Dovre Ved Tillval")</f>
        <v>Dovre Ved Tillval</v>
      </c>
      <c r="G13" s="15" t="s">
        <v>7243</v>
      </c>
      <c r="H13" s="14" t="str">
        <f>HYPERLINK("#'Rais Ved Tillval'!A2", "RAIS Ved Tillval")</f>
        <v>RAIS Ved Tillval</v>
      </c>
    </row>
    <row r="14" spans="1:12" ht="24" x14ac:dyDescent="0.4">
      <c r="C14" s="8"/>
      <c r="D14" s="8"/>
      <c r="G14" s="15" t="s">
        <v>7244</v>
      </c>
      <c r="H14" s="14" t="str">
        <f>HYPERLINK("#'Rais Ved Tillbehör'!A2", "RAIS Ved Tillbehör")</f>
        <v>RAIS Ved Tillbehör</v>
      </c>
      <c r="K14" s="12" t="s">
        <v>7226</v>
      </c>
      <c r="L14" s="12" t="s">
        <v>7255</v>
      </c>
    </row>
    <row r="15" spans="1:12" ht="24" x14ac:dyDescent="0.4">
      <c r="C15" s="12" t="s">
        <v>7222</v>
      </c>
      <c r="D15" s="9" t="s">
        <v>7233</v>
      </c>
      <c r="G15" s="15" t="s">
        <v>7245</v>
      </c>
      <c r="H15" s="14" t="str">
        <f>HYPERLINK("#'Rais Ved Rökrör'!A2", "RAIS Ved Rökrör")</f>
        <v>RAIS Ved Rökrör</v>
      </c>
      <c r="K15" s="10" t="s">
        <v>7256</v>
      </c>
      <c r="L15" s="13" t="str">
        <f>HYPERLINK("#'Diverse'!A2", "Diverse")</f>
        <v>Diverse</v>
      </c>
    </row>
    <row r="16" spans="1:12" ht="21" x14ac:dyDescent="0.35">
      <c r="C16" s="10" t="s">
        <v>7234</v>
      </c>
      <c r="D16" s="13" t="str">
        <f>HYPERLINK("#'KalFire Ved Kaminer'!A2","KalFire Ved Kaminer")</f>
        <v>KalFire Ved Kaminer</v>
      </c>
      <c r="G16" s="15" t="s">
        <v>7246</v>
      </c>
      <c r="H16" s="14" t="str">
        <f>HYPERLINK("#'Rais Gas Kaminer'!A2", "RAIS Gas Kaminer")</f>
        <v>RAIS Gas Kaminer</v>
      </c>
    </row>
    <row r="17" spans="3:12" ht="24" x14ac:dyDescent="0.4">
      <c r="C17" s="10" t="s">
        <v>7235</v>
      </c>
      <c r="D17" s="13" t="str">
        <f>HYPERLINK("#'KalFire Ved Tillval'!A2","KalFire Ved Tillval")</f>
        <v>KalFire Ved Tillval</v>
      </c>
      <c r="G17" s="15" t="s">
        <v>7247</v>
      </c>
      <c r="H17" s="14" t="str">
        <f>HYPERLINK("#'Rais Gas Tillval'!A2", "RAIS Gas Tillval")</f>
        <v>RAIS Gas Tillval</v>
      </c>
      <c r="K17" s="12" t="s">
        <v>7227</v>
      </c>
      <c r="L17" s="12" t="s">
        <v>7260</v>
      </c>
    </row>
    <row r="18" spans="3:12" ht="21" x14ac:dyDescent="0.35">
      <c r="C18" s="10" t="s">
        <v>7236</v>
      </c>
      <c r="D18" s="13" t="str">
        <f>HYPERLINK("#'KalFire Gas Kaminer'!A2","KalFire Gas Kaminer")</f>
        <v>KalFire Gas Kaminer</v>
      </c>
      <c r="G18" s="15" t="s">
        <v>7248</v>
      </c>
      <c r="H18" s="14" t="str">
        <f>HYPERLINK("#'Rais Gas Rökrör'!A2", "RAIS Gas Rökrör")</f>
        <v>RAIS Gas Rökrör</v>
      </c>
      <c r="L18" s="17" t="s">
        <v>7261</v>
      </c>
    </row>
    <row r="19" spans="3:12" ht="21" x14ac:dyDescent="0.35">
      <c r="C19" s="10" t="s">
        <v>7237</v>
      </c>
      <c r="D19" s="13" t="str">
        <f>HYPERLINK("#'KalFire Gas Tillval'!A2","KalFire Gas Tillval")</f>
        <v>KalFire Gas Tillval</v>
      </c>
      <c r="G19" s="15" t="s">
        <v>7249</v>
      </c>
      <c r="H19" s="14" t="str">
        <f>HYPERLINK("#'Rais BIO'!A2", "RAIS BIO")</f>
        <v>RAIS BIO</v>
      </c>
    </row>
    <row r="20" spans="3:12" ht="21" x14ac:dyDescent="0.35">
      <c r="C20" s="10" t="s">
        <v>7238</v>
      </c>
      <c r="D20" s="13" t="str">
        <f>HYPERLINK("#'KalFire El'!A2","KalFire EL")</f>
        <v>KalFire EL</v>
      </c>
      <c r="G20" s="15" t="s">
        <v>7250</v>
      </c>
      <c r="H20" s="14" t="str">
        <f>HYPERLINK("#'Rais BIO Tillval'!A2", "RAIS BIO Tillval")</f>
        <v>RAIS BIO Tillval</v>
      </c>
    </row>
    <row r="21" spans="3:12" ht="21" x14ac:dyDescent="0.35">
      <c r="C21" s="10" t="s">
        <v>7239</v>
      </c>
      <c r="D21" s="13" t="str">
        <f>HYPERLINK("#'KalFire Skorsten'!A2","KalFire Skorsten")</f>
        <v>KalFire Skorsten</v>
      </c>
      <c r="G21" s="15"/>
    </row>
    <row r="22" spans="3:12" ht="31.9" customHeight="1" x14ac:dyDescent="0.25"/>
    <row r="23" spans="3:12" ht="33.6" customHeight="1" x14ac:dyDescent="0.25"/>
    <row r="24" spans="3:12" ht="63" hidden="1" customHeight="1" x14ac:dyDescent="0.25"/>
    <row r="26" spans="3:12" ht="21" hidden="1" x14ac:dyDescent="0.35">
      <c r="D26" s="11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1B33-1BD6-441E-8345-3C9356664FA7}">
  <dimension ref="A1:F78"/>
  <sheetViews>
    <sheetView workbookViewId="0">
      <pane ySplit="1" topLeftCell="A43" activePane="bottomLeft" state="frozen"/>
      <selection pane="bottomLeft" activeCell="G2" sqref="G2:G78"/>
    </sheetView>
  </sheetViews>
  <sheetFormatPr defaultRowHeight="15" x14ac:dyDescent="0.25"/>
  <cols>
    <col min="1" max="1" width="17.28515625" bestFit="1" customWidth="1"/>
    <col min="2" max="2" width="41.85546875" bestFit="1" customWidth="1"/>
    <col min="3" max="3" width="18.85546875" bestFit="1" customWidth="1"/>
    <col min="4" max="4" width="16.28515625" bestFit="1" customWidth="1"/>
    <col min="5" max="5" width="15.28515625" customWidth="1"/>
    <col min="6" max="6" width="15.7109375" customWidth="1"/>
  </cols>
  <sheetData>
    <row r="1" spans="1:6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4</v>
      </c>
      <c r="F1" s="25" t="s">
        <v>5</v>
      </c>
    </row>
    <row r="2" spans="1:6" x14ac:dyDescent="0.25">
      <c r="A2" s="27" t="s">
        <v>6712</v>
      </c>
      <c r="B2" s="27" t="s">
        <v>6713</v>
      </c>
      <c r="C2" s="27" t="s">
        <v>6714</v>
      </c>
      <c r="D2" s="27" t="s">
        <v>6715</v>
      </c>
      <c r="E2" s="28">
        <v>1640</v>
      </c>
      <c r="F2" s="28">
        <v>1312</v>
      </c>
    </row>
    <row r="3" spans="1:6" x14ac:dyDescent="0.25">
      <c r="A3" s="27" t="s">
        <v>6716</v>
      </c>
      <c r="B3" s="27" t="s">
        <v>6713</v>
      </c>
      <c r="C3" s="27" t="s">
        <v>6717</v>
      </c>
      <c r="D3" s="27" t="s">
        <v>6715</v>
      </c>
      <c r="E3" s="28">
        <v>2080</v>
      </c>
      <c r="F3" s="28">
        <v>1664</v>
      </c>
    </row>
    <row r="4" spans="1:6" x14ac:dyDescent="0.25">
      <c r="A4" s="27" t="s">
        <v>6718</v>
      </c>
      <c r="B4" s="27" t="s">
        <v>6719</v>
      </c>
      <c r="C4" s="27" t="s">
        <v>6720</v>
      </c>
      <c r="D4" s="27" t="s">
        <v>6721</v>
      </c>
      <c r="E4" s="28">
        <v>1530</v>
      </c>
      <c r="F4" s="28">
        <v>1224</v>
      </c>
    </row>
    <row r="5" spans="1:6" x14ac:dyDescent="0.25">
      <c r="A5" s="27" t="s">
        <v>6722</v>
      </c>
      <c r="B5" s="27" t="s">
        <v>6719</v>
      </c>
      <c r="C5" s="27" t="s">
        <v>6723</v>
      </c>
      <c r="D5" s="27" t="s">
        <v>6721</v>
      </c>
      <c r="E5" s="28">
        <v>2010</v>
      </c>
      <c r="F5" s="28">
        <v>1608</v>
      </c>
    </row>
    <row r="6" spans="1:6" x14ac:dyDescent="0.25">
      <c r="A6" s="27" t="s">
        <v>6724</v>
      </c>
      <c r="B6" s="27" t="s">
        <v>6725</v>
      </c>
      <c r="C6" s="27" t="s">
        <v>6726</v>
      </c>
      <c r="D6" s="27" t="s">
        <v>6727</v>
      </c>
      <c r="E6" s="28">
        <v>1530</v>
      </c>
      <c r="F6" s="28">
        <v>1224</v>
      </c>
    </row>
    <row r="7" spans="1:6" x14ac:dyDescent="0.25">
      <c r="A7" s="27" t="s">
        <v>6728</v>
      </c>
      <c r="B7" s="27" t="s">
        <v>6725</v>
      </c>
      <c r="C7" s="27" t="s">
        <v>6729</v>
      </c>
      <c r="D7" s="27" t="s">
        <v>6727</v>
      </c>
      <c r="E7" s="28">
        <v>1680</v>
      </c>
      <c r="F7" s="28">
        <v>1344</v>
      </c>
    </row>
    <row r="8" spans="1:6" x14ac:dyDescent="0.25">
      <c r="A8" s="27" t="s">
        <v>6730</v>
      </c>
      <c r="B8" s="27" t="s">
        <v>6731</v>
      </c>
      <c r="C8" s="27" t="s">
        <v>6732</v>
      </c>
      <c r="D8" s="27" t="s">
        <v>6733</v>
      </c>
      <c r="E8" s="28">
        <v>2140</v>
      </c>
      <c r="F8" s="28">
        <v>1712</v>
      </c>
    </row>
    <row r="9" spans="1:6" x14ac:dyDescent="0.25">
      <c r="A9" s="27" t="s">
        <v>6734</v>
      </c>
      <c r="B9" s="27" t="s">
        <v>6731</v>
      </c>
      <c r="C9" s="27" t="s">
        <v>6735</v>
      </c>
      <c r="D9" s="27" t="s">
        <v>6733</v>
      </c>
      <c r="E9" s="28">
        <v>2400</v>
      </c>
      <c r="F9" s="28">
        <v>1920</v>
      </c>
    </row>
    <row r="10" spans="1:6" x14ac:dyDescent="0.25">
      <c r="A10" s="27" t="s">
        <v>6736</v>
      </c>
      <c r="B10" s="27" t="s">
        <v>6737</v>
      </c>
      <c r="C10" s="27" t="s">
        <v>6738</v>
      </c>
      <c r="D10" s="27" t="s">
        <v>6917</v>
      </c>
      <c r="E10" s="28">
        <v>1840</v>
      </c>
      <c r="F10" s="28">
        <v>1472</v>
      </c>
    </row>
    <row r="11" spans="1:6" x14ac:dyDescent="0.25">
      <c r="A11" s="27" t="s">
        <v>6739</v>
      </c>
      <c r="B11" s="27" t="s">
        <v>6737</v>
      </c>
      <c r="C11" s="27" t="s">
        <v>6740</v>
      </c>
      <c r="D11" s="27" t="s">
        <v>6917</v>
      </c>
      <c r="E11" s="28">
        <v>2470</v>
      </c>
      <c r="F11" s="28">
        <v>1976</v>
      </c>
    </row>
    <row r="12" spans="1:6" x14ac:dyDescent="0.25">
      <c r="A12" s="27" t="s">
        <v>6741</v>
      </c>
      <c r="B12" s="27" t="s">
        <v>6742</v>
      </c>
      <c r="C12" s="27" t="s">
        <v>6743</v>
      </c>
      <c r="D12" s="27" t="s">
        <v>6918</v>
      </c>
      <c r="E12" s="28">
        <v>1840</v>
      </c>
      <c r="F12" s="28">
        <v>1472</v>
      </c>
    </row>
    <row r="13" spans="1:6" x14ac:dyDescent="0.25">
      <c r="A13" s="27" t="s">
        <v>6744</v>
      </c>
      <c r="B13" s="27" t="s">
        <v>6742</v>
      </c>
      <c r="C13" s="27" t="s">
        <v>6745</v>
      </c>
      <c r="D13" s="27" t="s">
        <v>6918</v>
      </c>
      <c r="E13" s="28">
        <v>2630</v>
      </c>
      <c r="F13" s="28">
        <v>2104</v>
      </c>
    </row>
    <row r="14" spans="1:6" x14ac:dyDescent="0.25">
      <c r="A14" s="27" t="s">
        <v>6746</v>
      </c>
      <c r="B14" s="27" t="s">
        <v>6747</v>
      </c>
      <c r="C14" s="27" t="s">
        <v>6748</v>
      </c>
      <c r="D14" s="27" t="s">
        <v>6919</v>
      </c>
      <c r="E14" s="28">
        <v>2010</v>
      </c>
      <c r="F14" s="28">
        <v>1608</v>
      </c>
    </row>
    <row r="15" spans="1:6" x14ac:dyDescent="0.25">
      <c r="A15" s="27" t="s">
        <v>6749</v>
      </c>
      <c r="B15" s="27" t="s">
        <v>6747</v>
      </c>
      <c r="C15" s="27" t="s">
        <v>6750</v>
      </c>
      <c r="D15" s="27" t="s">
        <v>6919</v>
      </c>
      <c r="E15" s="28">
        <v>2780</v>
      </c>
      <c r="F15" s="28">
        <v>2224</v>
      </c>
    </row>
    <row r="16" spans="1:6" x14ac:dyDescent="0.25">
      <c r="A16" s="27" t="s">
        <v>6751</v>
      </c>
      <c r="B16" s="27" t="s">
        <v>6752</v>
      </c>
      <c r="C16" s="27" t="s">
        <v>6753</v>
      </c>
      <c r="D16" s="27" t="s">
        <v>6920</v>
      </c>
      <c r="E16" s="28">
        <v>2430</v>
      </c>
      <c r="F16" s="28">
        <v>1944</v>
      </c>
    </row>
    <row r="17" spans="1:6" x14ac:dyDescent="0.25">
      <c r="A17" s="27" t="s">
        <v>6754</v>
      </c>
      <c r="B17" s="27" t="s">
        <v>6752</v>
      </c>
      <c r="C17" s="27" t="s">
        <v>6755</v>
      </c>
      <c r="D17" s="27" t="s">
        <v>6920</v>
      </c>
      <c r="E17" s="28">
        <v>3320</v>
      </c>
      <c r="F17" s="28">
        <v>2656</v>
      </c>
    </row>
    <row r="18" spans="1:6" x14ac:dyDescent="0.25">
      <c r="A18" s="27" t="s">
        <v>6756</v>
      </c>
      <c r="B18" s="27" t="s">
        <v>6757</v>
      </c>
      <c r="C18" s="27" t="s">
        <v>6758</v>
      </c>
      <c r="D18" s="27" t="s">
        <v>6921</v>
      </c>
      <c r="E18" s="28">
        <v>4490</v>
      </c>
      <c r="F18" s="28">
        <v>3592</v>
      </c>
    </row>
    <row r="19" spans="1:6" x14ac:dyDescent="0.25">
      <c r="A19" s="27" t="s">
        <v>6759</v>
      </c>
      <c r="B19" s="27" t="s">
        <v>6757</v>
      </c>
      <c r="C19" s="27" t="s">
        <v>6760</v>
      </c>
      <c r="D19" s="27" t="s">
        <v>6921</v>
      </c>
      <c r="E19" s="28">
        <v>5280</v>
      </c>
      <c r="F19" s="28">
        <v>4224</v>
      </c>
    </row>
    <row r="20" spans="1:6" x14ac:dyDescent="0.25">
      <c r="A20" s="27" t="s">
        <v>6761</v>
      </c>
      <c r="B20" s="27" t="s">
        <v>6762</v>
      </c>
      <c r="C20" s="27" t="s">
        <v>6763</v>
      </c>
      <c r="D20" s="27" t="s">
        <v>6922</v>
      </c>
      <c r="E20" s="28">
        <v>2450</v>
      </c>
      <c r="F20" s="28">
        <v>1960</v>
      </c>
    </row>
    <row r="21" spans="1:6" x14ac:dyDescent="0.25">
      <c r="A21" s="27" t="s">
        <v>6764</v>
      </c>
      <c r="B21" s="27" t="s">
        <v>6762</v>
      </c>
      <c r="C21" s="27" t="s">
        <v>6765</v>
      </c>
      <c r="D21" s="27" t="s">
        <v>6922</v>
      </c>
      <c r="E21" s="28">
        <v>3250</v>
      </c>
      <c r="F21" s="28">
        <v>2600</v>
      </c>
    </row>
    <row r="22" spans="1:6" x14ac:dyDescent="0.25">
      <c r="A22" s="27" t="s">
        <v>6766</v>
      </c>
      <c r="B22" s="27" t="s">
        <v>6767</v>
      </c>
      <c r="C22" s="27" t="s">
        <v>6768</v>
      </c>
      <c r="D22" s="27" t="s">
        <v>6923</v>
      </c>
      <c r="E22" s="28">
        <v>3120</v>
      </c>
      <c r="F22" s="28">
        <v>2496</v>
      </c>
    </row>
    <row r="23" spans="1:6" x14ac:dyDescent="0.25">
      <c r="A23" s="27" t="s">
        <v>6769</v>
      </c>
      <c r="B23" s="27" t="s">
        <v>6767</v>
      </c>
      <c r="C23" s="27" t="s">
        <v>6770</v>
      </c>
      <c r="D23" s="27" t="s">
        <v>6923</v>
      </c>
      <c r="E23" s="28">
        <v>3630</v>
      </c>
      <c r="F23" s="28">
        <v>2904</v>
      </c>
    </row>
    <row r="24" spans="1:6" x14ac:dyDescent="0.25">
      <c r="A24" s="27" t="s">
        <v>6771</v>
      </c>
      <c r="B24" s="27" t="s">
        <v>6772</v>
      </c>
      <c r="C24" s="27" t="s">
        <v>6773</v>
      </c>
      <c r="D24" s="27" t="s">
        <v>6774</v>
      </c>
      <c r="E24" s="28">
        <v>840</v>
      </c>
      <c r="F24" s="28">
        <v>672</v>
      </c>
    </row>
    <row r="25" spans="1:6" x14ac:dyDescent="0.25">
      <c r="A25" s="27" t="s">
        <v>6775</v>
      </c>
      <c r="B25" s="27" t="s">
        <v>6772</v>
      </c>
      <c r="C25" s="27" t="s">
        <v>6776</v>
      </c>
      <c r="D25" s="27" t="s">
        <v>6774</v>
      </c>
      <c r="E25" s="28">
        <v>920</v>
      </c>
      <c r="F25" s="28">
        <v>736</v>
      </c>
    </row>
    <row r="26" spans="1:6" x14ac:dyDescent="0.25">
      <c r="A26" s="27" t="s">
        <v>6777</v>
      </c>
      <c r="B26" s="27" t="s">
        <v>6778</v>
      </c>
      <c r="C26" s="27" t="s">
        <v>6750</v>
      </c>
      <c r="D26" s="27" t="s">
        <v>6779</v>
      </c>
      <c r="E26" s="28">
        <v>3270</v>
      </c>
      <c r="F26" s="28">
        <v>2616</v>
      </c>
    </row>
    <row r="27" spans="1:6" x14ac:dyDescent="0.25">
      <c r="A27" s="27" t="s">
        <v>6780</v>
      </c>
      <c r="B27" s="27" t="s">
        <v>6781</v>
      </c>
      <c r="C27" s="27" t="s">
        <v>6782</v>
      </c>
      <c r="D27" s="27" t="s">
        <v>6924</v>
      </c>
      <c r="E27" s="28">
        <v>275</v>
      </c>
      <c r="F27" s="28">
        <v>220</v>
      </c>
    </row>
    <row r="28" spans="1:6" x14ac:dyDescent="0.25">
      <c r="A28" s="27" t="s">
        <v>6783</v>
      </c>
      <c r="B28" s="27" t="s">
        <v>6781</v>
      </c>
      <c r="C28" s="27" t="s">
        <v>6784</v>
      </c>
      <c r="D28" s="27" t="s">
        <v>6924</v>
      </c>
      <c r="E28" s="28">
        <v>400</v>
      </c>
      <c r="F28" s="28">
        <v>320</v>
      </c>
    </row>
    <row r="29" spans="1:6" x14ac:dyDescent="0.25">
      <c r="A29" s="27" t="s">
        <v>6785</v>
      </c>
      <c r="B29" s="27" t="s">
        <v>6786</v>
      </c>
      <c r="C29" s="27" t="s">
        <v>6787</v>
      </c>
      <c r="D29" s="27" t="s">
        <v>6925</v>
      </c>
      <c r="E29" s="28">
        <v>660</v>
      </c>
      <c r="F29" s="28">
        <v>528</v>
      </c>
    </row>
    <row r="30" spans="1:6" x14ac:dyDescent="0.25">
      <c r="A30" s="27" t="s">
        <v>6788</v>
      </c>
      <c r="B30" s="27" t="s">
        <v>6789</v>
      </c>
      <c r="C30" s="27" t="s">
        <v>6790</v>
      </c>
      <c r="D30" s="27" t="s">
        <v>6926</v>
      </c>
      <c r="E30" s="28">
        <v>2450</v>
      </c>
      <c r="F30" s="28">
        <v>1960</v>
      </c>
    </row>
    <row r="31" spans="1:6" x14ac:dyDescent="0.25">
      <c r="A31" s="27" t="s">
        <v>6791</v>
      </c>
      <c r="B31" s="27" t="s">
        <v>6789</v>
      </c>
      <c r="C31" s="27" t="s">
        <v>6792</v>
      </c>
      <c r="D31" s="27" t="s">
        <v>6926</v>
      </c>
      <c r="E31" s="28">
        <v>3200</v>
      </c>
      <c r="F31" s="28">
        <v>2560</v>
      </c>
    </row>
    <row r="32" spans="1:6" x14ac:dyDescent="0.25">
      <c r="A32" s="27" t="s">
        <v>6793</v>
      </c>
      <c r="B32" s="27" t="s">
        <v>6794</v>
      </c>
      <c r="C32" s="27" t="s">
        <v>6795</v>
      </c>
      <c r="D32" s="27" t="s">
        <v>6926</v>
      </c>
      <c r="E32" s="28">
        <v>3100</v>
      </c>
      <c r="F32" s="28">
        <v>2480</v>
      </c>
    </row>
    <row r="33" spans="1:6" x14ac:dyDescent="0.25">
      <c r="A33" s="27" t="s">
        <v>6796</v>
      </c>
      <c r="B33" s="27" t="s">
        <v>6794</v>
      </c>
      <c r="C33" s="27" t="s">
        <v>6797</v>
      </c>
      <c r="D33" s="27" t="s">
        <v>6926</v>
      </c>
      <c r="E33" s="28">
        <v>3900</v>
      </c>
      <c r="F33" s="28">
        <v>3120</v>
      </c>
    </row>
    <row r="34" spans="1:6" x14ac:dyDescent="0.25">
      <c r="A34" s="27" t="s">
        <v>6798</v>
      </c>
      <c r="B34" s="27" t="s">
        <v>6799</v>
      </c>
      <c r="C34" s="27" t="s">
        <v>6800</v>
      </c>
      <c r="D34" s="27" t="s">
        <v>6927</v>
      </c>
      <c r="E34" s="28">
        <v>3120</v>
      </c>
      <c r="F34" s="28">
        <v>2496</v>
      </c>
    </row>
    <row r="35" spans="1:6" x14ac:dyDescent="0.25">
      <c r="A35" s="27" t="s">
        <v>6801</v>
      </c>
      <c r="B35" s="27" t="s">
        <v>6799</v>
      </c>
      <c r="C35" s="27" t="s">
        <v>6802</v>
      </c>
      <c r="D35" s="27" t="s">
        <v>6927</v>
      </c>
      <c r="E35" s="28">
        <v>3400</v>
      </c>
      <c r="F35" s="28">
        <v>2720</v>
      </c>
    </row>
    <row r="36" spans="1:6" x14ac:dyDescent="0.25">
      <c r="A36" s="27" t="s">
        <v>6803</v>
      </c>
      <c r="B36" s="27" t="s">
        <v>6804</v>
      </c>
      <c r="C36" s="27" t="s">
        <v>6805</v>
      </c>
      <c r="D36" s="27" t="s">
        <v>6928</v>
      </c>
      <c r="E36" s="28">
        <v>1420</v>
      </c>
      <c r="F36" s="28">
        <v>1136</v>
      </c>
    </row>
    <row r="37" spans="1:6" x14ac:dyDescent="0.25">
      <c r="A37" s="27" t="s">
        <v>6806</v>
      </c>
      <c r="B37" s="27" t="s">
        <v>6804</v>
      </c>
      <c r="C37" s="27" t="s">
        <v>6807</v>
      </c>
      <c r="D37" s="27" t="s">
        <v>6928</v>
      </c>
      <c r="E37" s="28">
        <v>1840</v>
      </c>
      <c r="F37" s="28">
        <v>1472</v>
      </c>
    </row>
    <row r="38" spans="1:6" x14ac:dyDescent="0.25">
      <c r="A38" s="27" t="s">
        <v>6808</v>
      </c>
      <c r="B38" s="27" t="s">
        <v>6809</v>
      </c>
      <c r="C38" s="27" t="s">
        <v>6810</v>
      </c>
      <c r="D38" s="27" t="s">
        <v>6928</v>
      </c>
      <c r="E38" s="28">
        <v>2250</v>
      </c>
      <c r="F38" s="28">
        <v>1800</v>
      </c>
    </row>
    <row r="39" spans="1:6" x14ac:dyDescent="0.25">
      <c r="A39" s="27" t="s">
        <v>6811</v>
      </c>
      <c r="B39" s="27" t="s">
        <v>6812</v>
      </c>
      <c r="C39" s="27" t="s">
        <v>6813</v>
      </c>
      <c r="D39" s="27" t="s">
        <v>6929</v>
      </c>
      <c r="E39" s="28">
        <v>3740</v>
      </c>
      <c r="F39" s="28">
        <v>2992</v>
      </c>
    </row>
    <row r="40" spans="1:6" x14ac:dyDescent="0.25">
      <c r="A40" s="27" t="s">
        <v>6814</v>
      </c>
      <c r="B40" s="27" t="s">
        <v>6812</v>
      </c>
      <c r="C40" s="27" t="s">
        <v>6815</v>
      </c>
      <c r="D40" s="27" t="s">
        <v>6929</v>
      </c>
      <c r="E40" s="28">
        <v>4750</v>
      </c>
      <c r="F40" s="28">
        <v>3800</v>
      </c>
    </row>
    <row r="41" spans="1:6" x14ac:dyDescent="0.25">
      <c r="A41" s="27" t="s">
        <v>6816</v>
      </c>
      <c r="B41" s="27" t="s">
        <v>6817</v>
      </c>
      <c r="C41" s="27" t="s">
        <v>6818</v>
      </c>
      <c r="D41" s="27" t="s">
        <v>6930</v>
      </c>
      <c r="E41" s="28">
        <v>2770</v>
      </c>
      <c r="F41" s="28">
        <v>2216</v>
      </c>
    </row>
    <row r="42" spans="1:6" x14ac:dyDescent="0.25">
      <c r="A42" s="27" t="s">
        <v>6819</v>
      </c>
      <c r="B42" s="27" t="s">
        <v>6817</v>
      </c>
      <c r="C42" s="27" t="s">
        <v>6820</v>
      </c>
      <c r="D42" s="27" t="s">
        <v>6930</v>
      </c>
      <c r="E42" s="28">
        <v>3720</v>
      </c>
      <c r="F42" s="28">
        <v>2976</v>
      </c>
    </row>
    <row r="43" spans="1:6" x14ac:dyDescent="0.25">
      <c r="A43" s="27" t="s">
        <v>6821</v>
      </c>
      <c r="B43" s="27" t="s">
        <v>6822</v>
      </c>
      <c r="C43" s="27" t="s">
        <v>6823</v>
      </c>
      <c r="D43" s="27" t="s">
        <v>6930</v>
      </c>
      <c r="E43" s="28">
        <v>3400</v>
      </c>
      <c r="F43" s="28">
        <v>2720</v>
      </c>
    </row>
    <row r="44" spans="1:6" x14ac:dyDescent="0.25">
      <c r="A44" s="27" t="s">
        <v>6824</v>
      </c>
      <c r="B44" s="27" t="s">
        <v>6822</v>
      </c>
      <c r="C44" s="27" t="s">
        <v>6825</v>
      </c>
      <c r="D44" s="27" t="s">
        <v>6930</v>
      </c>
      <c r="E44" s="28">
        <v>4400</v>
      </c>
      <c r="F44" s="28">
        <v>3520</v>
      </c>
    </row>
    <row r="45" spans="1:6" x14ac:dyDescent="0.25">
      <c r="A45" s="27" t="s">
        <v>6826</v>
      </c>
      <c r="B45" s="27" t="s">
        <v>6827</v>
      </c>
      <c r="C45" s="27" t="s">
        <v>6828</v>
      </c>
      <c r="D45" s="27" t="s">
        <v>6930</v>
      </c>
      <c r="E45" s="28">
        <v>1770</v>
      </c>
      <c r="F45" s="28">
        <v>1416</v>
      </c>
    </row>
    <row r="46" spans="1:6" x14ac:dyDescent="0.25">
      <c r="A46" s="27" t="s">
        <v>6829</v>
      </c>
      <c r="B46" s="27" t="s">
        <v>6827</v>
      </c>
      <c r="C46" s="27" t="s">
        <v>6830</v>
      </c>
      <c r="D46" s="27" t="s">
        <v>6930</v>
      </c>
      <c r="E46" s="28">
        <v>2290</v>
      </c>
      <c r="F46" s="28">
        <v>1832</v>
      </c>
    </row>
    <row r="47" spans="1:6" x14ac:dyDescent="0.25">
      <c r="A47" s="27" t="s">
        <v>6831</v>
      </c>
      <c r="B47" s="27" t="s">
        <v>6832</v>
      </c>
      <c r="C47" s="27" t="s">
        <v>6833</v>
      </c>
      <c r="D47" s="27" t="s">
        <v>6930</v>
      </c>
      <c r="E47" s="28">
        <v>2290</v>
      </c>
      <c r="F47" s="28">
        <v>1832</v>
      </c>
    </row>
    <row r="48" spans="1:6" x14ac:dyDescent="0.25">
      <c r="A48" s="27" t="s">
        <v>6834</v>
      </c>
      <c r="B48" s="27" t="s">
        <v>6832</v>
      </c>
      <c r="C48" s="27" t="s">
        <v>6835</v>
      </c>
      <c r="D48" s="27" t="s">
        <v>6930</v>
      </c>
      <c r="E48" s="28">
        <v>2940</v>
      </c>
      <c r="F48" s="28">
        <v>2352</v>
      </c>
    </row>
    <row r="49" spans="1:6" x14ac:dyDescent="0.25">
      <c r="A49" s="27" t="s">
        <v>6836</v>
      </c>
      <c r="B49" s="27" t="s">
        <v>6837</v>
      </c>
      <c r="C49" s="27" t="s">
        <v>6838</v>
      </c>
      <c r="D49" s="27" t="s">
        <v>6839</v>
      </c>
      <c r="E49" s="28">
        <v>2030</v>
      </c>
      <c r="F49" s="28">
        <v>1624</v>
      </c>
    </row>
    <row r="50" spans="1:6" x14ac:dyDescent="0.25">
      <c r="A50" s="27" t="s">
        <v>6840</v>
      </c>
      <c r="B50" s="27" t="s">
        <v>6841</v>
      </c>
      <c r="C50" s="27" t="s">
        <v>6842</v>
      </c>
      <c r="D50" s="27" t="s">
        <v>6843</v>
      </c>
      <c r="E50" s="28">
        <v>2540</v>
      </c>
      <c r="F50" s="28">
        <v>2032</v>
      </c>
    </row>
    <row r="51" spans="1:6" x14ac:dyDescent="0.25">
      <c r="A51" s="27" t="s">
        <v>6844</v>
      </c>
      <c r="B51" s="27" t="s">
        <v>6841</v>
      </c>
      <c r="C51" s="27" t="s">
        <v>6845</v>
      </c>
      <c r="D51" s="27" t="s">
        <v>6843</v>
      </c>
      <c r="E51" s="28">
        <v>3290</v>
      </c>
      <c r="F51" s="28">
        <v>2632</v>
      </c>
    </row>
    <row r="52" spans="1:6" x14ac:dyDescent="0.25">
      <c r="A52" s="27" t="s">
        <v>6846</v>
      </c>
      <c r="B52" s="27" t="s">
        <v>6847</v>
      </c>
      <c r="C52" s="27" t="s">
        <v>6848</v>
      </c>
      <c r="D52" s="27" t="s">
        <v>6843</v>
      </c>
      <c r="E52" s="28">
        <v>3200</v>
      </c>
      <c r="F52" s="28">
        <v>2560</v>
      </c>
    </row>
    <row r="53" spans="1:6" x14ac:dyDescent="0.25">
      <c r="A53" s="27" t="s">
        <v>6849</v>
      </c>
      <c r="B53" s="27" t="s">
        <v>6847</v>
      </c>
      <c r="C53" s="27" t="s">
        <v>6850</v>
      </c>
      <c r="D53" s="27" t="s">
        <v>6843</v>
      </c>
      <c r="E53" s="28">
        <v>4020</v>
      </c>
      <c r="F53" s="28">
        <v>3216</v>
      </c>
    </row>
    <row r="54" spans="1:6" x14ac:dyDescent="0.25">
      <c r="A54" s="27" t="s">
        <v>6851</v>
      </c>
      <c r="B54" s="27" t="s">
        <v>6852</v>
      </c>
      <c r="C54" s="27" t="s">
        <v>6853</v>
      </c>
      <c r="D54" s="27" t="s">
        <v>6931</v>
      </c>
      <c r="E54" s="28">
        <v>4250</v>
      </c>
      <c r="F54" s="28">
        <v>3400</v>
      </c>
    </row>
    <row r="55" spans="1:6" x14ac:dyDescent="0.25">
      <c r="A55" s="27" t="s">
        <v>6854</v>
      </c>
      <c r="B55" s="27" t="s">
        <v>6852</v>
      </c>
      <c r="C55" s="27" t="s">
        <v>6855</v>
      </c>
      <c r="D55" s="27" t="s">
        <v>6931</v>
      </c>
      <c r="E55" s="28">
        <v>4090</v>
      </c>
      <c r="F55" s="28">
        <v>3272</v>
      </c>
    </row>
    <row r="56" spans="1:6" x14ac:dyDescent="0.25">
      <c r="A56" s="27" t="s">
        <v>6856</v>
      </c>
      <c r="B56" s="27" t="s">
        <v>6857</v>
      </c>
      <c r="C56" s="27" t="s">
        <v>6858</v>
      </c>
      <c r="D56" s="27" t="s">
        <v>6931</v>
      </c>
      <c r="E56" s="28">
        <v>4650</v>
      </c>
      <c r="F56" s="28">
        <v>3720</v>
      </c>
    </row>
    <row r="57" spans="1:6" x14ac:dyDescent="0.25">
      <c r="A57" s="27" t="s">
        <v>6859</v>
      </c>
      <c r="B57" s="27" t="s">
        <v>6857</v>
      </c>
      <c r="C57" s="27" t="s">
        <v>6860</v>
      </c>
      <c r="D57" s="27" t="s">
        <v>6931</v>
      </c>
      <c r="E57" s="28">
        <v>4600</v>
      </c>
      <c r="F57" s="28">
        <v>3680</v>
      </c>
    </row>
    <row r="58" spans="1:6" x14ac:dyDescent="0.25">
      <c r="A58" s="27" t="s">
        <v>6861</v>
      </c>
      <c r="B58" s="27" t="s">
        <v>6862</v>
      </c>
      <c r="C58" s="27" t="s">
        <v>6863</v>
      </c>
      <c r="D58" s="27" t="s">
        <v>6932</v>
      </c>
      <c r="E58" s="28">
        <v>1790</v>
      </c>
      <c r="F58" s="28">
        <v>1432</v>
      </c>
    </row>
    <row r="59" spans="1:6" x14ac:dyDescent="0.25">
      <c r="A59" s="27" t="s">
        <v>6864</v>
      </c>
      <c r="B59" s="27" t="s">
        <v>6862</v>
      </c>
      <c r="C59" s="27" t="s">
        <v>6865</v>
      </c>
      <c r="D59" s="27" t="s">
        <v>6932</v>
      </c>
      <c r="E59" s="28">
        <v>1970</v>
      </c>
      <c r="F59" s="28">
        <v>1576</v>
      </c>
    </row>
    <row r="60" spans="1:6" x14ac:dyDescent="0.25">
      <c r="A60" s="27" t="s">
        <v>6866</v>
      </c>
      <c r="B60" s="27" t="s">
        <v>6867</v>
      </c>
      <c r="C60" s="27" t="s">
        <v>6868</v>
      </c>
      <c r="D60" s="27" t="s">
        <v>6869</v>
      </c>
      <c r="E60" s="28">
        <v>1740</v>
      </c>
      <c r="F60" s="28">
        <v>1392</v>
      </c>
    </row>
    <row r="61" spans="1:6" x14ac:dyDescent="0.25">
      <c r="A61" s="27" t="s">
        <v>6870</v>
      </c>
      <c r="B61" s="27" t="s">
        <v>6867</v>
      </c>
      <c r="C61" s="27" t="s">
        <v>6871</v>
      </c>
      <c r="D61" s="27" t="s">
        <v>6869</v>
      </c>
      <c r="E61" s="28">
        <v>1790</v>
      </c>
      <c r="F61" s="28">
        <v>1432</v>
      </c>
    </row>
    <row r="62" spans="1:6" x14ac:dyDescent="0.25">
      <c r="A62" s="27" t="s">
        <v>6872</v>
      </c>
      <c r="B62" s="27" t="s">
        <v>6873</v>
      </c>
      <c r="C62" s="27" t="s">
        <v>6874</v>
      </c>
      <c r="D62" s="27" t="s">
        <v>6933</v>
      </c>
      <c r="E62" s="28">
        <v>5020</v>
      </c>
      <c r="F62" s="28">
        <v>4016</v>
      </c>
    </row>
    <row r="63" spans="1:6" x14ac:dyDescent="0.25">
      <c r="A63" s="27" t="s">
        <v>6875</v>
      </c>
      <c r="B63" s="27" t="s">
        <v>6873</v>
      </c>
      <c r="C63" s="27" t="s">
        <v>6876</v>
      </c>
      <c r="D63" s="27" t="s">
        <v>6933</v>
      </c>
      <c r="E63" s="28">
        <v>5770</v>
      </c>
      <c r="F63" s="28">
        <v>4616</v>
      </c>
    </row>
    <row r="64" spans="1:6" x14ac:dyDescent="0.25">
      <c r="A64" s="27" t="s">
        <v>6877</v>
      </c>
      <c r="B64" s="27" t="s">
        <v>6878</v>
      </c>
      <c r="C64" s="27" t="s">
        <v>6879</v>
      </c>
      <c r="D64" s="27" t="s">
        <v>6934</v>
      </c>
      <c r="E64" s="28">
        <v>680</v>
      </c>
      <c r="F64" s="28">
        <v>544</v>
      </c>
    </row>
    <row r="65" spans="1:6" x14ac:dyDescent="0.25">
      <c r="A65" s="27" t="s">
        <v>6880</v>
      </c>
      <c r="B65" s="27" t="s">
        <v>6878</v>
      </c>
      <c r="C65" s="27" t="s">
        <v>6881</v>
      </c>
      <c r="D65" s="27" t="s">
        <v>6934</v>
      </c>
      <c r="E65" s="28">
        <v>750</v>
      </c>
      <c r="F65" s="28">
        <v>600</v>
      </c>
    </row>
    <row r="66" spans="1:6" x14ac:dyDescent="0.25">
      <c r="A66" s="27" t="s">
        <v>6882</v>
      </c>
      <c r="B66" s="27" t="s">
        <v>6883</v>
      </c>
      <c r="C66" s="27" t="s">
        <v>6884</v>
      </c>
      <c r="D66" s="27" t="s">
        <v>6934</v>
      </c>
      <c r="E66" s="28">
        <v>1060</v>
      </c>
      <c r="F66" s="28">
        <v>848</v>
      </c>
    </row>
    <row r="67" spans="1:6" x14ac:dyDescent="0.25">
      <c r="A67" s="27" t="s">
        <v>6885</v>
      </c>
      <c r="B67" s="27" t="s">
        <v>6886</v>
      </c>
      <c r="C67" s="27" t="s">
        <v>6887</v>
      </c>
      <c r="D67" s="27" t="s">
        <v>6888</v>
      </c>
      <c r="E67" s="28">
        <v>3900</v>
      </c>
      <c r="F67" s="28">
        <v>3120</v>
      </c>
    </row>
    <row r="68" spans="1:6" x14ac:dyDescent="0.25">
      <c r="A68" s="27" t="s">
        <v>6889</v>
      </c>
      <c r="B68" s="27" t="s">
        <v>6886</v>
      </c>
      <c r="C68" s="27" t="s">
        <v>6890</v>
      </c>
      <c r="D68" s="27" t="s">
        <v>6888</v>
      </c>
      <c r="E68" s="28">
        <v>4400</v>
      </c>
      <c r="F68" s="28">
        <v>3520</v>
      </c>
    </row>
    <row r="69" spans="1:6" x14ac:dyDescent="0.25">
      <c r="A69" s="27" t="s">
        <v>6891</v>
      </c>
      <c r="B69" s="27" t="s">
        <v>6892</v>
      </c>
      <c r="C69" s="27" t="s">
        <v>6893</v>
      </c>
      <c r="D69" s="27" t="s">
        <v>6888</v>
      </c>
      <c r="E69" s="28">
        <v>4670</v>
      </c>
      <c r="F69" s="28">
        <v>3736</v>
      </c>
    </row>
    <row r="70" spans="1:6" x14ac:dyDescent="0.25">
      <c r="A70" s="27" t="s">
        <v>6894</v>
      </c>
      <c r="B70" s="27" t="s">
        <v>6892</v>
      </c>
      <c r="C70" s="27" t="s">
        <v>6895</v>
      </c>
      <c r="D70" s="27" t="s">
        <v>6888</v>
      </c>
      <c r="E70" s="28">
        <v>5150</v>
      </c>
      <c r="F70" s="28">
        <v>4120</v>
      </c>
    </row>
    <row r="71" spans="1:6" x14ac:dyDescent="0.25">
      <c r="A71" s="27" t="s">
        <v>6896</v>
      </c>
      <c r="B71" s="27" t="s">
        <v>6897</v>
      </c>
      <c r="C71" s="27" t="s">
        <v>6898</v>
      </c>
      <c r="D71" s="27" t="s">
        <v>6899</v>
      </c>
      <c r="E71" s="28">
        <v>1150</v>
      </c>
      <c r="F71" s="28">
        <v>920</v>
      </c>
    </row>
    <row r="72" spans="1:6" x14ac:dyDescent="0.25">
      <c r="A72" s="27" t="s">
        <v>6900</v>
      </c>
      <c r="B72" s="27" t="s">
        <v>6897</v>
      </c>
      <c r="C72" s="27" t="s">
        <v>6901</v>
      </c>
      <c r="D72" s="27" t="s">
        <v>6899</v>
      </c>
      <c r="E72" s="28">
        <v>1350</v>
      </c>
      <c r="F72" s="28">
        <v>1080</v>
      </c>
    </row>
    <row r="73" spans="1:6" x14ac:dyDescent="0.25">
      <c r="A73" s="27" t="s">
        <v>6902</v>
      </c>
      <c r="B73" s="27" t="s">
        <v>6903</v>
      </c>
      <c r="C73" s="27" t="s">
        <v>6904</v>
      </c>
      <c r="D73" s="27" t="s">
        <v>6899</v>
      </c>
      <c r="E73" s="28">
        <v>1430</v>
      </c>
      <c r="F73" s="28">
        <v>1144</v>
      </c>
    </row>
    <row r="74" spans="1:6" x14ac:dyDescent="0.25">
      <c r="A74" s="27" t="s">
        <v>6905</v>
      </c>
      <c r="B74" s="27" t="s">
        <v>6903</v>
      </c>
      <c r="C74" s="27" t="s">
        <v>6906</v>
      </c>
      <c r="D74" s="27" t="s">
        <v>6899</v>
      </c>
      <c r="E74" s="28">
        <v>1430</v>
      </c>
      <c r="F74" s="28">
        <v>1144</v>
      </c>
    </row>
    <row r="75" spans="1:6" x14ac:dyDescent="0.25">
      <c r="A75" s="27" t="s">
        <v>6907</v>
      </c>
      <c r="B75" s="27" t="s">
        <v>6908</v>
      </c>
      <c r="C75" s="27" t="s">
        <v>6909</v>
      </c>
      <c r="D75" s="27" t="s">
        <v>6899</v>
      </c>
      <c r="E75" s="28">
        <v>1080</v>
      </c>
      <c r="F75" s="28">
        <v>864</v>
      </c>
    </row>
    <row r="76" spans="1:6" x14ac:dyDescent="0.25">
      <c r="A76" s="27" t="s">
        <v>6910</v>
      </c>
      <c r="B76" s="27" t="s">
        <v>6908</v>
      </c>
      <c r="C76" s="27" t="s">
        <v>6911</v>
      </c>
      <c r="D76" s="27" t="s">
        <v>6899</v>
      </c>
      <c r="E76" s="28">
        <v>1190</v>
      </c>
      <c r="F76" s="28">
        <v>952</v>
      </c>
    </row>
    <row r="77" spans="1:6" x14ac:dyDescent="0.25">
      <c r="A77" s="27" t="s">
        <v>6912</v>
      </c>
      <c r="B77" s="27" t="s">
        <v>6913</v>
      </c>
      <c r="C77" s="27" t="s">
        <v>6914</v>
      </c>
      <c r="D77" s="27" t="s">
        <v>6899</v>
      </c>
      <c r="E77" s="28">
        <v>1320</v>
      </c>
      <c r="F77" s="28">
        <v>1056</v>
      </c>
    </row>
    <row r="78" spans="1:6" x14ac:dyDescent="0.25">
      <c r="A78" s="27" t="s">
        <v>6915</v>
      </c>
      <c r="B78" s="27" t="s">
        <v>6913</v>
      </c>
      <c r="C78" s="27" t="s">
        <v>6916</v>
      </c>
      <c r="D78" s="27" t="s">
        <v>6899</v>
      </c>
      <c r="E78" s="28">
        <v>1450</v>
      </c>
      <c r="F78" s="28">
        <v>1160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11D8-5613-42AE-B01A-14ED36350D9E}">
  <dimension ref="A1:E5"/>
  <sheetViews>
    <sheetView workbookViewId="0">
      <pane ySplit="1" topLeftCell="A2" activePane="bottomLeft" state="frozen"/>
      <selection pane="bottomLeft" activeCell="F2" sqref="F2:F5"/>
    </sheetView>
  </sheetViews>
  <sheetFormatPr defaultRowHeight="15" x14ac:dyDescent="0.25"/>
  <cols>
    <col min="1" max="1" width="16.28515625" bestFit="1" customWidth="1"/>
    <col min="2" max="2" width="14.5703125" customWidth="1"/>
    <col min="3" max="3" width="15.7109375" bestFit="1" customWidth="1"/>
    <col min="4" max="4" width="13.5703125" bestFit="1" customWidth="1"/>
    <col min="5" max="5" width="13.85546875" bestFit="1" customWidth="1"/>
  </cols>
  <sheetData>
    <row r="1" spans="1:5" x14ac:dyDescent="0.25">
      <c r="A1" s="5" t="s">
        <v>0</v>
      </c>
      <c r="B1" s="5" t="s">
        <v>1</v>
      </c>
      <c r="C1" s="5" t="s">
        <v>3515</v>
      </c>
      <c r="D1" s="5" t="s">
        <v>4</v>
      </c>
      <c r="E1" s="5" t="s">
        <v>5</v>
      </c>
    </row>
    <row r="2" spans="1:5" x14ac:dyDescent="0.25">
      <c r="A2" t="s">
        <v>9300</v>
      </c>
      <c r="B2" t="s">
        <v>9301</v>
      </c>
      <c r="C2" t="s">
        <v>9302</v>
      </c>
      <c r="D2">
        <v>8990</v>
      </c>
      <c r="E2">
        <v>7192</v>
      </c>
    </row>
    <row r="3" spans="1:5" x14ac:dyDescent="0.25">
      <c r="A3" t="s">
        <v>9303</v>
      </c>
      <c r="B3" t="s">
        <v>9301</v>
      </c>
      <c r="C3" t="s">
        <v>9304</v>
      </c>
      <c r="D3">
        <v>5990</v>
      </c>
      <c r="E3">
        <v>4792</v>
      </c>
    </row>
    <row r="4" spans="1:5" x14ac:dyDescent="0.25">
      <c r="A4" t="s">
        <v>9305</v>
      </c>
      <c r="B4" t="s">
        <v>9301</v>
      </c>
      <c r="C4" t="s">
        <v>9306</v>
      </c>
      <c r="D4">
        <v>6290</v>
      </c>
      <c r="E4">
        <v>5032</v>
      </c>
    </row>
    <row r="5" spans="1:5" x14ac:dyDescent="0.25">
      <c r="A5" t="s">
        <v>9307</v>
      </c>
      <c r="B5" t="s">
        <v>9308</v>
      </c>
      <c r="C5" t="s">
        <v>9309</v>
      </c>
      <c r="D5">
        <v>9990</v>
      </c>
      <c r="E5">
        <v>7992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E194-E727-4907-A560-8446DAD78827}">
  <dimension ref="A1:H1109"/>
  <sheetViews>
    <sheetView zoomScaleNormal="100" workbookViewId="0">
      <pane ySplit="1" topLeftCell="A919" activePane="bottomLeft" state="frozen"/>
      <selection pane="bottomLeft" activeCell="I2" sqref="I2:I954"/>
    </sheetView>
  </sheetViews>
  <sheetFormatPr defaultRowHeight="15" x14ac:dyDescent="0.25"/>
  <cols>
    <col min="1" max="1" width="16" bestFit="1" customWidth="1"/>
    <col min="2" max="2" width="49" bestFit="1" customWidth="1"/>
    <col min="3" max="3" width="22.5703125" bestFit="1" customWidth="1"/>
    <col min="4" max="5" width="14.140625" bestFit="1" customWidth="1"/>
    <col min="6" max="6" width="15" style="1" customWidth="1"/>
    <col min="7" max="7" width="15.28515625" style="1" customWidth="1"/>
    <col min="8" max="8" width="27.85546875" customWidth="1"/>
  </cols>
  <sheetData>
    <row r="1" spans="1:8" x14ac:dyDescent="0.25">
      <c r="A1" s="22" t="s">
        <v>0</v>
      </c>
      <c r="B1" s="22" t="s">
        <v>1</v>
      </c>
      <c r="C1" s="22" t="s">
        <v>2550</v>
      </c>
      <c r="D1" s="22" t="s">
        <v>2</v>
      </c>
      <c r="E1" s="22" t="s">
        <v>3</v>
      </c>
      <c r="F1" s="23" t="s">
        <v>4</v>
      </c>
      <c r="G1" s="23" t="s">
        <v>5</v>
      </c>
      <c r="H1" s="22" t="s">
        <v>7217</v>
      </c>
    </row>
    <row r="2" spans="1:8" x14ac:dyDescent="0.25">
      <c r="A2" t="s">
        <v>1643</v>
      </c>
      <c r="B2" t="s">
        <v>1644</v>
      </c>
      <c r="C2" t="s">
        <v>1064</v>
      </c>
      <c r="D2" t="s">
        <v>1645</v>
      </c>
      <c r="E2" t="s">
        <v>1646</v>
      </c>
      <c r="F2" s="1">
        <v>44900</v>
      </c>
      <c r="G2" s="1">
        <v>35920</v>
      </c>
    </row>
    <row r="3" spans="1:8" x14ac:dyDescent="0.25">
      <c r="A3" t="s">
        <v>1647</v>
      </c>
      <c r="B3" t="s">
        <v>1648</v>
      </c>
      <c r="C3" t="s">
        <v>1064</v>
      </c>
      <c r="D3" t="s">
        <v>1645</v>
      </c>
      <c r="E3" t="s">
        <v>1649</v>
      </c>
      <c r="F3" s="1">
        <v>42900</v>
      </c>
      <c r="G3" s="1">
        <v>34320</v>
      </c>
    </row>
    <row r="4" spans="1:8" x14ac:dyDescent="0.25">
      <c r="A4" t="s">
        <v>1650</v>
      </c>
      <c r="B4" t="s">
        <v>1651</v>
      </c>
      <c r="C4" t="s">
        <v>1064</v>
      </c>
      <c r="D4" t="s">
        <v>1652</v>
      </c>
      <c r="E4" t="s">
        <v>1653</v>
      </c>
      <c r="F4" s="1">
        <v>51900</v>
      </c>
      <c r="G4" s="1">
        <v>41520</v>
      </c>
    </row>
    <row r="5" spans="1:8" x14ac:dyDescent="0.25">
      <c r="A5" t="s">
        <v>1654</v>
      </c>
      <c r="B5" t="s">
        <v>1655</v>
      </c>
      <c r="C5" t="s">
        <v>1064</v>
      </c>
      <c r="D5" t="s">
        <v>1652</v>
      </c>
      <c r="E5" t="s">
        <v>1656</v>
      </c>
      <c r="F5" s="1">
        <v>49900</v>
      </c>
      <c r="G5" s="1">
        <v>39920</v>
      </c>
    </row>
    <row r="6" spans="1:8" x14ac:dyDescent="0.25">
      <c r="A6" t="s">
        <v>1657</v>
      </c>
      <c r="B6" t="s">
        <v>1658</v>
      </c>
      <c r="C6" t="s">
        <v>1064</v>
      </c>
      <c r="D6" t="s">
        <v>1652</v>
      </c>
      <c r="E6" t="s">
        <v>1659</v>
      </c>
      <c r="F6" s="1">
        <v>51900</v>
      </c>
      <c r="G6" s="1">
        <v>41520</v>
      </c>
    </row>
    <row r="7" spans="1:8" x14ac:dyDescent="0.25">
      <c r="A7" t="s">
        <v>1660</v>
      </c>
      <c r="B7" t="s">
        <v>1661</v>
      </c>
      <c r="C7" t="s">
        <v>1064</v>
      </c>
      <c r="D7" t="s">
        <v>1652</v>
      </c>
      <c r="E7" t="s">
        <v>1662</v>
      </c>
      <c r="F7" s="1">
        <v>49900</v>
      </c>
      <c r="G7" s="1">
        <v>39920</v>
      </c>
    </row>
    <row r="8" spans="1:8" x14ac:dyDescent="0.25">
      <c r="A8" t="s">
        <v>1663</v>
      </c>
      <c r="B8" t="s">
        <v>1664</v>
      </c>
      <c r="C8" t="s">
        <v>1064</v>
      </c>
      <c r="D8" t="s">
        <v>1665</v>
      </c>
      <c r="E8" t="s">
        <v>1666</v>
      </c>
      <c r="F8" s="1">
        <v>55900</v>
      </c>
      <c r="G8" s="1">
        <v>44720</v>
      </c>
    </row>
    <row r="9" spans="1:8" x14ac:dyDescent="0.25">
      <c r="A9" t="s">
        <v>1667</v>
      </c>
      <c r="B9" t="s">
        <v>1668</v>
      </c>
      <c r="C9" t="s">
        <v>1064</v>
      </c>
      <c r="D9" t="s">
        <v>1665</v>
      </c>
      <c r="E9" t="s">
        <v>1669</v>
      </c>
      <c r="F9" s="1">
        <v>51900</v>
      </c>
      <c r="G9" s="1">
        <v>41520</v>
      </c>
    </row>
    <row r="10" spans="1:8" x14ac:dyDescent="0.25">
      <c r="A10" t="s">
        <v>1770</v>
      </c>
      <c r="B10" t="s">
        <v>1768</v>
      </c>
      <c r="C10" t="s">
        <v>19</v>
      </c>
      <c r="D10" t="s">
        <v>1742</v>
      </c>
      <c r="E10" t="s">
        <v>1771</v>
      </c>
      <c r="F10" s="1">
        <v>108200</v>
      </c>
      <c r="G10" s="1">
        <v>86560</v>
      </c>
    </row>
    <row r="11" spans="1:8" x14ac:dyDescent="0.25">
      <c r="A11" t="s">
        <v>1772</v>
      </c>
      <c r="B11" t="s">
        <v>1768</v>
      </c>
      <c r="C11" t="s">
        <v>6</v>
      </c>
      <c r="D11" t="s">
        <v>1742</v>
      </c>
      <c r="E11" t="s">
        <v>1773</v>
      </c>
      <c r="F11" s="1">
        <v>108200</v>
      </c>
      <c r="G11" s="1">
        <v>86560</v>
      </c>
    </row>
    <row r="12" spans="1:8" x14ac:dyDescent="0.25">
      <c r="A12" t="s">
        <v>1774</v>
      </c>
      <c r="B12" t="s">
        <v>1768</v>
      </c>
      <c r="C12" t="s">
        <v>32</v>
      </c>
      <c r="D12" t="s">
        <v>1742</v>
      </c>
      <c r="E12" t="s">
        <v>1775</v>
      </c>
      <c r="F12" s="1">
        <v>108200</v>
      </c>
      <c r="G12" s="1">
        <v>86560</v>
      </c>
    </row>
    <row r="13" spans="1:8" x14ac:dyDescent="0.25">
      <c r="A13" t="s">
        <v>1776</v>
      </c>
      <c r="B13" t="s">
        <v>1768</v>
      </c>
      <c r="C13" t="s">
        <v>39</v>
      </c>
      <c r="D13" t="s">
        <v>1742</v>
      </c>
      <c r="E13" t="s">
        <v>1777</v>
      </c>
      <c r="F13" s="1">
        <v>99900</v>
      </c>
      <c r="G13" s="1">
        <v>79920</v>
      </c>
    </row>
    <row r="14" spans="1:8" x14ac:dyDescent="0.25">
      <c r="A14" t="s">
        <v>1778</v>
      </c>
      <c r="B14" t="s">
        <v>1768</v>
      </c>
      <c r="C14" t="s">
        <v>46</v>
      </c>
      <c r="D14" t="s">
        <v>1742</v>
      </c>
      <c r="E14" t="s">
        <v>1779</v>
      </c>
      <c r="F14" s="1">
        <v>108200</v>
      </c>
      <c r="G14" s="1">
        <v>86560</v>
      </c>
    </row>
    <row r="15" spans="1:8" x14ac:dyDescent="0.25">
      <c r="A15" t="s">
        <v>1757</v>
      </c>
      <c r="B15" t="s">
        <v>1755</v>
      </c>
      <c r="C15" t="s">
        <v>19</v>
      </c>
      <c r="D15" t="s">
        <v>1742</v>
      </c>
      <c r="E15" t="s">
        <v>1758</v>
      </c>
      <c r="F15" s="1">
        <v>108200</v>
      </c>
      <c r="G15" s="1">
        <v>86560</v>
      </c>
    </row>
    <row r="16" spans="1:8" x14ac:dyDescent="0.25">
      <c r="A16" t="s">
        <v>1759</v>
      </c>
      <c r="B16" t="s">
        <v>1755</v>
      </c>
      <c r="C16" t="s">
        <v>6</v>
      </c>
      <c r="D16" t="s">
        <v>1742</v>
      </c>
      <c r="E16" t="s">
        <v>1760</v>
      </c>
      <c r="F16" s="1">
        <v>108200</v>
      </c>
      <c r="G16" s="1">
        <v>86560</v>
      </c>
    </row>
    <row r="17" spans="1:7" x14ac:dyDescent="0.25">
      <c r="A17" t="s">
        <v>1761</v>
      </c>
      <c r="B17" t="s">
        <v>1755</v>
      </c>
      <c r="C17" t="s">
        <v>32</v>
      </c>
      <c r="D17" t="s">
        <v>1742</v>
      </c>
      <c r="E17" t="s">
        <v>1762</v>
      </c>
      <c r="F17" s="1">
        <v>108200</v>
      </c>
      <c r="G17" s="1">
        <v>86560</v>
      </c>
    </row>
    <row r="18" spans="1:7" x14ac:dyDescent="0.25">
      <c r="A18" t="s">
        <v>1763</v>
      </c>
      <c r="B18" t="s">
        <v>1755</v>
      </c>
      <c r="C18" t="s">
        <v>39</v>
      </c>
      <c r="D18" t="s">
        <v>1742</v>
      </c>
      <c r="E18" t="s">
        <v>1764</v>
      </c>
      <c r="F18" s="1">
        <v>99900</v>
      </c>
      <c r="G18" s="1">
        <v>79920</v>
      </c>
    </row>
    <row r="19" spans="1:7" x14ac:dyDescent="0.25">
      <c r="A19" t="s">
        <v>1765</v>
      </c>
      <c r="B19" t="s">
        <v>1755</v>
      </c>
      <c r="C19" t="s">
        <v>46</v>
      </c>
      <c r="D19" t="s">
        <v>1742</v>
      </c>
      <c r="E19" t="s">
        <v>1766</v>
      </c>
      <c r="F19" s="1">
        <v>108200</v>
      </c>
      <c r="G19" s="1">
        <v>86560</v>
      </c>
    </row>
    <row r="20" spans="1:7" x14ac:dyDescent="0.25">
      <c r="A20" t="s">
        <v>1744</v>
      </c>
      <c r="B20" t="s">
        <v>1741</v>
      </c>
      <c r="C20" t="s">
        <v>19</v>
      </c>
      <c r="D20" t="s">
        <v>1742</v>
      </c>
      <c r="E20" t="s">
        <v>1745</v>
      </c>
      <c r="F20" s="1">
        <v>108200</v>
      </c>
      <c r="G20" s="1">
        <v>86560</v>
      </c>
    </row>
    <row r="21" spans="1:7" x14ac:dyDescent="0.25">
      <c r="A21" t="s">
        <v>1746</v>
      </c>
      <c r="B21" t="s">
        <v>1741</v>
      </c>
      <c r="C21" t="s">
        <v>6</v>
      </c>
      <c r="D21" t="s">
        <v>1742</v>
      </c>
      <c r="E21" t="s">
        <v>1747</v>
      </c>
      <c r="F21" s="1">
        <v>108200</v>
      </c>
      <c r="G21" s="1">
        <v>86560</v>
      </c>
    </row>
    <row r="22" spans="1:7" x14ac:dyDescent="0.25">
      <c r="A22" t="s">
        <v>1748</v>
      </c>
      <c r="B22" t="s">
        <v>1741</v>
      </c>
      <c r="C22" t="s">
        <v>32</v>
      </c>
      <c r="D22" t="s">
        <v>1742</v>
      </c>
      <c r="E22" t="s">
        <v>1749</v>
      </c>
      <c r="F22" s="1">
        <v>108200</v>
      </c>
      <c r="G22" s="1">
        <v>86560</v>
      </c>
    </row>
    <row r="23" spans="1:7" x14ac:dyDescent="0.25">
      <c r="A23" t="s">
        <v>1750</v>
      </c>
      <c r="B23" t="s">
        <v>1741</v>
      </c>
      <c r="C23" t="s">
        <v>39</v>
      </c>
      <c r="D23" t="s">
        <v>1742</v>
      </c>
      <c r="E23" t="s">
        <v>1751</v>
      </c>
      <c r="F23" s="1">
        <v>99900</v>
      </c>
      <c r="G23" s="1">
        <v>79920</v>
      </c>
    </row>
    <row r="24" spans="1:7" x14ac:dyDescent="0.25">
      <c r="A24" t="s">
        <v>1752</v>
      </c>
      <c r="B24" t="s">
        <v>1741</v>
      </c>
      <c r="C24" t="s">
        <v>46</v>
      </c>
      <c r="D24" t="s">
        <v>1742</v>
      </c>
      <c r="E24" t="s">
        <v>1753</v>
      </c>
      <c r="F24" s="1">
        <v>108200</v>
      </c>
      <c r="G24" s="1">
        <v>86560</v>
      </c>
    </row>
    <row r="25" spans="1:7" x14ac:dyDescent="0.25">
      <c r="A25" t="s">
        <v>1809</v>
      </c>
      <c r="B25" t="s">
        <v>1807</v>
      </c>
      <c r="C25" t="s">
        <v>19</v>
      </c>
      <c r="D25" t="s">
        <v>1742</v>
      </c>
      <c r="E25" t="s">
        <v>1810</v>
      </c>
      <c r="F25" s="1">
        <v>104800</v>
      </c>
      <c r="G25" s="1">
        <v>83840</v>
      </c>
    </row>
    <row r="26" spans="1:7" x14ac:dyDescent="0.25">
      <c r="A26" t="s">
        <v>1811</v>
      </c>
      <c r="B26" t="s">
        <v>1807</v>
      </c>
      <c r="C26" t="s">
        <v>6</v>
      </c>
      <c r="D26" t="s">
        <v>1742</v>
      </c>
      <c r="E26" t="s">
        <v>1812</v>
      </c>
      <c r="F26" s="1">
        <v>104800</v>
      </c>
      <c r="G26" s="1">
        <v>83840</v>
      </c>
    </row>
    <row r="27" spans="1:7" x14ac:dyDescent="0.25">
      <c r="A27" t="s">
        <v>1813</v>
      </c>
      <c r="B27" t="s">
        <v>1807</v>
      </c>
      <c r="C27" t="s">
        <v>32</v>
      </c>
      <c r="D27" t="s">
        <v>1742</v>
      </c>
      <c r="E27" t="s">
        <v>1814</v>
      </c>
      <c r="F27" s="1">
        <v>104800</v>
      </c>
      <c r="G27" s="1">
        <v>83840</v>
      </c>
    </row>
    <row r="28" spans="1:7" x14ac:dyDescent="0.25">
      <c r="A28" t="s">
        <v>1815</v>
      </c>
      <c r="B28" t="s">
        <v>1807</v>
      </c>
      <c r="C28" t="s">
        <v>39</v>
      </c>
      <c r="D28" t="s">
        <v>1742</v>
      </c>
      <c r="E28" t="s">
        <v>1816</v>
      </c>
      <c r="F28" s="1">
        <v>96500</v>
      </c>
      <c r="G28" s="1">
        <v>77200</v>
      </c>
    </row>
    <row r="29" spans="1:7" x14ac:dyDescent="0.25">
      <c r="A29" t="s">
        <v>1817</v>
      </c>
      <c r="B29" t="s">
        <v>1807</v>
      </c>
      <c r="C29" t="s">
        <v>46</v>
      </c>
      <c r="D29" t="s">
        <v>1742</v>
      </c>
      <c r="E29" t="s">
        <v>1818</v>
      </c>
      <c r="F29" s="1">
        <v>104800</v>
      </c>
      <c r="G29" s="1">
        <v>83840</v>
      </c>
    </row>
    <row r="30" spans="1:7" x14ac:dyDescent="0.25">
      <c r="A30" t="s">
        <v>1796</v>
      </c>
      <c r="B30" t="s">
        <v>1794</v>
      </c>
      <c r="C30" t="s">
        <v>19</v>
      </c>
      <c r="D30" t="s">
        <v>1742</v>
      </c>
      <c r="E30" t="s">
        <v>1797</v>
      </c>
      <c r="F30" s="1">
        <v>104800</v>
      </c>
      <c r="G30" s="1">
        <v>83840</v>
      </c>
    </row>
    <row r="31" spans="1:7" x14ac:dyDescent="0.25">
      <c r="A31" t="s">
        <v>1798</v>
      </c>
      <c r="B31" t="s">
        <v>1794</v>
      </c>
      <c r="C31" t="s">
        <v>6</v>
      </c>
      <c r="D31" t="s">
        <v>1742</v>
      </c>
      <c r="E31" t="s">
        <v>1799</v>
      </c>
      <c r="F31" s="1">
        <v>104800</v>
      </c>
      <c r="G31" s="1">
        <v>83840</v>
      </c>
    </row>
    <row r="32" spans="1:7" x14ac:dyDescent="0.25">
      <c r="A32" t="s">
        <v>1800</v>
      </c>
      <c r="B32" t="s">
        <v>1794</v>
      </c>
      <c r="C32" t="s">
        <v>32</v>
      </c>
      <c r="D32" t="s">
        <v>1742</v>
      </c>
      <c r="E32" t="s">
        <v>1801</v>
      </c>
      <c r="F32" s="1">
        <v>104800</v>
      </c>
      <c r="G32" s="1">
        <v>83840</v>
      </c>
    </row>
    <row r="33" spans="1:7" x14ac:dyDescent="0.25">
      <c r="A33" t="s">
        <v>1802</v>
      </c>
      <c r="B33" t="s">
        <v>1794</v>
      </c>
      <c r="C33" t="s">
        <v>39</v>
      </c>
      <c r="D33" t="s">
        <v>1742</v>
      </c>
      <c r="E33" t="s">
        <v>1803</v>
      </c>
      <c r="F33" s="1">
        <v>96500</v>
      </c>
      <c r="G33" s="1">
        <v>77200</v>
      </c>
    </row>
    <row r="34" spans="1:7" x14ac:dyDescent="0.25">
      <c r="A34" t="s">
        <v>1804</v>
      </c>
      <c r="B34" t="s">
        <v>1794</v>
      </c>
      <c r="C34" t="s">
        <v>46</v>
      </c>
      <c r="D34" t="s">
        <v>1742</v>
      </c>
      <c r="E34" t="s">
        <v>1805</v>
      </c>
      <c r="F34" s="1">
        <v>104800</v>
      </c>
      <c r="G34" s="1">
        <v>83840</v>
      </c>
    </row>
    <row r="35" spans="1:7" x14ac:dyDescent="0.25">
      <c r="A35" t="s">
        <v>1783</v>
      </c>
      <c r="B35" t="s">
        <v>1781</v>
      </c>
      <c r="C35" t="s">
        <v>19</v>
      </c>
      <c r="D35" t="s">
        <v>1742</v>
      </c>
      <c r="E35" t="s">
        <v>1784</v>
      </c>
      <c r="F35" s="1">
        <v>104800</v>
      </c>
      <c r="G35" s="1">
        <v>83840</v>
      </c>
    </row>
    <row r="36" spans="1:7" x14ac:dyDescent="0.25">
      <c r="A36" t="s">
        <v>1785</v>
      </c>
      <c r="B36" t="s">
        <v>1781</v>
      </c>
      <c r="C36" t="s">
        <v>6</v>
      </c>
      <c r="D36" t="s">
        <v>1742</v>
      </c>
      <c r="E36" t="s">
        <v>1786</v>
      </c>
      <c r="F36" s="1">
        <v>104800</v>
      </c>
      <c r="G36" s="1">
        <v>83840</v>
      </c>
    </row>
    <row r="37" spans="1:7" x14ac:dyDescent="0.25">
      <c r="A37" t="s">
        <v>1787</v>
      </c>
      <c r="B37" t="s">
        <v>1781</v>
      </c>
      <c r="C37" t="s">
        <v>32</v>
      </c>
      <c r="D37" t="s">
        <v>1742</v>
      </c>
      <c r="E37" t="s">
        <v>1788</v>
      </c>
      <c r="F37" s="1">
        <v>104800</v>
      </c>
      <c r="G37" s="1">
        <v>83840</v>
      </c>
    </row>
    <row r="38" spans="1:7" x14ac:dyDescent="0.25">
      <c r="A38" t="s">
        <v>1789</v>
      </c>
      <c r="B38" t="s">
        <v>1781</v>
      </c>
      <c r="C38" t="s">
        <v>39</v>
      </c>
      <c r="D38" t="s">
        <v>1742</v>
      </c>
      <c r="E38" t="s">
        <v>1790</v>
      </c>
      <c r="F38" s="1">
        <v>96500</v>
      </c>
      <c r="G38" s="1">
        <v>77200</v>
      </c>
    </row>
    <row r="39" spans="1:7" x14ac:dyDescent="0.25">
      <c r="A39" t="s">
        <v>1791</v>
      </c>
      <c r="B39" t="s">
        <v>1781</v>
      </c>
      <c r="C39" t="s">
        <v>46</v>
      </c>
      <c r="D39" t="s">
        <v>1742</v>
      </c>
      <c r="E39" t="s">
        <v>1792</v>
      </c>
      <c r="F39" s="1">
        <v>104800</v>
      </c>
      <c r="G39" s="1">
        <v>83840</v>
      </c>
    </row>
    <row r="40" spans="1:7" x14ac:dyDescent="0.25">
      <c r="A40" t="s">
        <v>1709</v>
      </c>
      <c r="B40" t="s">
        <v>1710</v>
      </c>
      <c r="C40" t="s">
        <v>1064</v>
      </c>
      <c r="D40" t="s">
        <v>1704</v>
      </c>
      <c r="E40" t="s">
        <v>1711</v>
      </c>
      <c r="F40" s="1">
        <v>68900</v>
      </c>
      <c r="G40" s="1">
        <v>55120</v>
      </c>
    </row>
    <row r="41" spans="1:7" x14ac:dyDescent="0.25">
      <c r="A41" t="s">
        <v>1706</v>
      </c>
      <c r="B41" t="s">
        <v>1707</v>
      </c>
      <c r="C41" t="s">
        <v>1064</v>
      </c>
      <c r="D41" t="s">
        <v>1704</v>
      </c>
      <c r="E41" t="s">
        <v>1708</v>
      </c>
      <c r="F41" s="1">
        <v>65900</v>
      </c>
      <c r="G41" s="1">
        <v>52720</v>
      </c>
    </row>
    <row r="42" spans="1:7" x14ac:dyDescent="0.25">
      <c r="A42" t="s">
        <v>1702</v>
      </c>
      <c r="B42" t="s">
        <v>1703</v>
      </c>
      <c r="C42" t="s">
        <v>1064</v>
      </c>
      <c r="D42" t="s">
        <v>1704</v>
      </c>
      <c r="E42" t="s">
        <v>1705</v>
      </c>
      <c r="F42" s="1">
        <v>65900</v>
      </c>
      <c r="G42" s="1">
        <v>52720</v>
      </c>
    </row>
    <row r="43" spans="1:7" x14ac:dyDescent="0.25">
      <c r="A43" t="s">
        <v>1718</v>
      </c>
      <c r="B43" t="s">
        <v>1719</v>
      </c>
      <c r="C43" t="s">
        <v>1064</v>
      </c>
      <c r="D43" t="s">
        <v>1704</v>
      </c>
      <c r="E43" t="s">
        <v>1720</v>
      </c>
      <c r="F43" s="1">
        <v>64900</v>
      </c>
      <c r="G43" s="1">
        <v>51920</v>
      </c>
    </row>
    <row r="44" spans="1:7" x14ac:dyDescent="0.25">
      <c r="A44" t="s">
        <v>1715</v>
      </c>
      <c r="B44" t="s">
        <v>1716</v>
      </c>
      <c r="C44" t="s">
        <v>1064</v>
      </c>
      <c r="D44" t="s">
        <v>1704</v>
      </c>
      <c r="E44" t="s">
        <v>1717</v>
      </c>
      <c r="F44" s="1">
        <v>61900</v>
      </c>
      <c r="G44" s="1">
        <v>49520</v>
      </c>
    </row>
    <row r="45" spans="1:7" x14ac:dyDescent="0.25">
      <c r="A45" t="s">
        <v>1712</v>
      </c>
      <c r="B45" t="s">
        <v>1713</v>
      </c>
      <c r="C45" t="s">
        <v>1064</v>
      </c>
      <c r="D45" t="s">
        <v>1704</v>
      </c>
      <c r="E45" t="s">
        <v>1714</v>
      </c>
      <c r="F45" s="1">
        <v>61900</v>
      </c>
      <c r="G45" s="1">
        <v>49520</v>
      </c>
    </row>
    <row r="46" spans="1:7" x14ac:dyDescent="0.25">
      <c r="A46" t="s">
        <v>1728</v>
      </c>
      <c r="B46" t="s">
        <v>1729</v>
      </c>
      <c r="C46" t="s">
        <v>1064</v>
      </c>
      <c r="D46" t="s">
        <v>1723</v>
      </c>
      <c r="E46" t="s">
        <v>1730</v>
      </c>
      <c r="F46" s="1">
        <v>68900</v>
      </c>
      <c r="G46" s="1">
        <v>55120</v>
      </c>
    </row>
    <row r="47" spans="1:7" x14ac:dyDescent="0.25">
      <c r="A47" t="s">
        <v>1725</v>
      </c>
      <c r="B47" t="s">
        <v>1726</v>
      </c>
      <c r="C47" t="s">
        <v>1064</v>
      </c>
      <c r="D47" t="s">
        <v>1723</v>
      </c>
      <c r="E47" t="s">
        <v>1727</v>
      </c>
      <c r="F47" s="1">
        <v>65900</v>
      </c>
      <c r="G47" s="1">
        <v>52720</v>
      </c>
    </row>
    <row r="48" spans="1:7" x14ac:dyDescent="0.25">
      <c r="A48" t="s">
        <v>1721</v>
      </c>
      <c r="B48" t="s">
        <v>1722</v>
      </c>
      <c r="C48" t="s">
        <v>1064</v>
      </c>
      <c r="D48" t="s">
        <v>1723</v>
      </c>
      <c r="E48" t="s">
        <v>1724</v>
      </c>
      <c r="F48" s="1">
        <v>65900</v>
      </c>
      <c r="G48" s="1">
        <v>52720</v>
      </c>
    </row>
    <row r="49" spans="1:7" x14ac:dyDescent="0.25">
      <c r="A49" t="s">
        <v>1737</v>
      </c>
      <c r="B49" t="s">
        <v>1738</v>
      </c>
      <c r="C49" t="s">
        <v>1064</v>
      </c>
      <c r="D49" t="s">
        <v>1723</v>
      </c>
      <c r="E49" t="s">
        <v>1739</v>
      </c>
      <c r="F49" s="1">
        <v>64900</v>
      </c>
      <c r="G49" s="1">
        <v>51920</v>
      </c>
    </row>
    <row r="50" spans="1:7" x14ac:dyDescent="0.25">
      <c r="A50" t="s">
        <v>1734</v>
      </c>
      <c r="B50" t="s">
        <v>1735</v>
      </c>
      <c r="C50" t="s">
        <v>1064</v>
      </c>
      <c r="D50" t="s">
        <v>1723</v>
      </c>
      <c r="E50" t="s">
        <v>1736</v>
      </c>
      <c r="F50" s="1">
        <v>61900</v>
      </c>
      <c r="G50" s="1">
        <v>49520</v>
      </c>
    </row>
    <row r="51" spans="1:7" x14ac:dyDescent="0.25">
      <c r="A51" t="s">
        <v>1731</v>
      </c>
      <c r="B51" t="s">
        <v>1732</v>
      </c>
      <c r="C51" t="s">
        <v>1064</v>
      </c>
      <c r="D51" t="s">
        <v>1723</v>
      </c>
      <c r="E51" t="s">
        <v>1733</v>
      </c>
      <c r="F51" s="1">
        <v>61900</v>
      </c>
      <c r="G51" s="1">
        <v>49520</v>
      </c>
    </row>
    <row r="52" spans="1:7" x14ac:dyDescent="0.25">
      <c r="A52" t="s">
        <v>1174</v>
      </c>
      <c r="B52" t="s">
        <v>1171</v>
      </c>
      <c r="C52" t="s">
        <v>19</v>
      </c>
      <c r="D52" t="s">
        <v>1172</v>
      </c>
      <c r="E52" t="s">
        <v>1175</v>
      </c>
      <c r="F52" s="1">
        <v>60800</v>
      </c>
      <c r="G52" s="1">
        <v>48640</v>
      </c>
    </row>
    <row r="53" spans="1:7" x14ac:dyDescent="0.25">
      <c r="A53" t="s">
        <v>1176</v>
      </c>
      <c r="B53" t="s">
        <v>1171</v>
      </c>
      <c r="C53" t="s">
        <v>6</v>
      </c>
      <c r="D53" t="s">
        <v>1172</v>
      </c>
      <c r="E53" t="s">
        <v>1177</v>
      </c>
      <c r="F53" s="1">
        <v>60800</v>
      </c>
      <c r="G53" s="1">
        <v>48640</v>
      </c>
    </row>
    <row r="54" spans="1:7" x14ac:dyDescent="0.25">
      <c r="A54" t="s">
        <v>1178</v>
      </c>
      <c r="B54" t="s">
        <v>1171</v>
      </c>
      <c r="C54" t="s">
        <v>32</v>
      </c>
      <c r="D54" t="s">
        <v>1172</v>
      </c>
      <c r="E54" t="s">
        <v>1179</v>
      </c>
      <c r="F54" s="1">
        <v>60800</v>
      </c>
      <c r="G54" s="1">
        <v>48640</v>
      </c>
    </row>
    <row r="55" spans="1:7" x14ac:dyDescent="0.25">
      <c r="A55" t="s">
        <v>1180</v>
      </c>
      <c r="B55" t="s">
        <v>1171</v>
      </c>
      <c r="C55" t="s">
        <v>39</v>
      </c>
      <c r="D55" t="s">
        <v>1172</v>
      </c>
      <c r="E55" t="s">
        <v>1181</v>
      </c>
      <c r="F55" s="1">
        <v>55900</v>
      </c>
      <c r="G55" s="1">
        <v>44720</v>
      </c>
    </row>
    <row r="56" spans="1:7" x14ac:dyDescent="0.25">
      <c r="A56" t="s">
        <v>1182</v>
      </c>
      <c r="B56" t="s">
        <v>1171</v>
      </c>
      <c r="C56" t="s">
        <v>46</v>
      </c>
      <c r="D56" t="s">
        <v>1172</v>
      </c>
      <c r="E56" t="s">
        <v>1183</v>
      </c>
      <c r="F56" s="1">
        <v>60800</v>
      </c>
      <c r="G56" s="1">
        <v>48640</v>
      </c>
    </row>
    <row r="57" spans="1:7" x14ac:dyDescent="0.25">
      <c r="A57" t="s">
        <v>1187</v>
      </c>
      <c r="B57" t="s">
        <v>1185</v>
      </c>
      <c r="C57" t="s">
        <v>19</v>
      </c>
      <c r="D57" t="s">
        <v>1172</v>
      </c>
      <c r="E57" t="s">
        <v>1188</v>
      </c>
      <c r="F57" s="1">
        <v>57800</v>
      </c>
      <c r="G57" s="1">
        <v>46240</v>
      </c>
    </row>
    <row r="58" spans="1:7" x14ac:dyDescent="0.25">
      <c r="A58" t="s">
        <v>1189</v>
      </c>
      <c r="B58" t="s">
        <v>1185</v>
      </c>
      <c r="C58" t="s">
        <v>6</v>
      </c>
      <c r="D58" t="s">
        <v>1172</v>
      </c>
      <c r="E58" t="s">
        <v>1190</v>
      </c>
      <c r="F58" s="1">
        <v>57800</v>
      </c>
      <c r="G58" s="1">
        <v>46240</v>
      </c>
    </row>
    <row r="59" spans="1:7" x14ac:dyDescent="0.25">
      <c r="A59" t="s">
        <v>1191</v>
      </c>
      <c r="B59" t="s">
        <v>1185</v>
      </c>
      <c r="C59" t="s">
        <v>32</v>
      </c>
      <c r="D59" t="s">
        <v>1172</v>
      </c>
      <c r="E59" t="s">
        <v>1192</v>
      </c>
      <c r="F59" s="1">
        <v>57800</v>
      </c>
      <c r="G59" s="1">
        <v>46240</v>
      </c>
    </row>
    <row r="60" spans="1:7" x14ac:dyDescent="0.25">
      <c r="A60" t="s">
        <v>1193</v>
      </c>
      <c r="B60" t="s">
        <v>1185</v>
      </c>
      <c r="C60" t="s">
        <v>39</v>
      </c>
      <c r="D60" t="s">
        <v>1172</v>
      </c>
      <c r="E60" t="s">
        <v>1194</v>
      </c>
      <c r="F60" s="1">
        <v>52900</v>
      </c>
      <c r="G60" s="1">
        <v>42320</v>
      </c>
    </row>
    <row r="61" spans="1:7" x14ac:dyDescent="0.25">
      <c r="A61" t="s">
        <v>1195</v>
      </c>
      <c r="B61" t="s">
        <v>1185</v>
      </c>
      <c r="C61" t="s">
        <v>46</v>
      </c>
      <c r="D61" t="s">
        <v>1172</v>
      </c>
      <c r="E61" t="s">
        <v>1196</v>
      </c>
      <c r="F61" s="1">
        <v>57800</v>
      </c>
      <c r="G61" s="1">
        <v>46240</v>
      </c>
    </row>
    <row r="62" spans="1:7" x14ac:dyDescent="0.25">
      <c r="A62" t="s">
        <v>1062</v>
      </c>
      <c r="B62" t="s">
        <v>1063</v>
      </c>
      <c r="C62" t="s">
        <v>1064</v>
      </c>
      <c r="D62" t="s">
        <v>1065</v>
      </c>
      <c r="E62" t="s">
        <v>1066</v>
      </c>
      <c r="F62" s="1">
        <v>48900</v>
      </c>
      <c r="G62" s="1">
        <v>39120</v>
      </c>
    </row>
    <row r="63" spans="1:7" x14ac:dyDescent="0.25">
      <c r="A63" t="s">
        <v>1067</v>
      </c>
      <c r="B63" t="s">
        <v>1068</v>
      </c>
      <c r="C63" t="s">
        <v>1064</v>
      </c>
      <c r="D63" t="s">
        <v>1065</v>
      </c>
      <c r="E63" t="s">
        <v>1069</v>
      </c>
      <c r="F63" s="1">
        <v>45900</v>
      </c>
      <c r="G63" s="1">
        <v>36720</v>
      </c>
    </row>
    <row r="64" spans="1:7" x14ac:dyDescent="0.25">
      <c r="A64" t="s">
        <v>1201</v>
      </c>
      <c r="B64" t="s">
        <v>1198</v>
      </c>
      <c r="C64" t="s">
        <v>19</v>
      </c>
      <c r="D64" t="s">
        <v>1199</v>
      </c>
      <c r="E64" t="s">
        <v>1202</v>
      </c>
      <c r="F64" s="1">
        <v>68800</v>
      </c>
      <c r="G64" s="1">
        <v>55040</v>
      </c>
    </row>
    <row r="65" spans="1:7" x14ac:dyDescent="0.25">
      <c r="A65" t="s">
        <v>1203</v>
      </c>
      <c r="B65" t="s">
        <v>1198</v>
      </c>
      <c r="C65" t="s">
        <v>6</v>
      </c>
      <c r="D65" t="s">
        <v>1199</v>
      </c>
      <c r="E65" t="s">
        <v>1204</v>
      </c>
      <c r="F65" s="1">
        <v>68800</v>
      </c>
      <c r="G65" s="1">
        <v>55040</v>
      </c>
    </row>
    <row r="66" spans="1:7" x14ac:dyDescent="0.25">
      <c r="A66" t="s">
        <v>1205</v>
      </c>
      <c r="B66" t="s">
        <v>1198</v>
      </c>
      <c r="C66" t="s">
        <v>32</v>
      </c>
      <c r="D66" t="s">
        <v>1199</v>
      </c>
      <c r="E66" t="s">
        <v>1206</v>
      </c>
      <c r="F66" s="1">
        <v>68800</v>
      </c>
      <c r="G66" s="1">
        <v>55040</v>
      </c>
    </row>
    <row r="67" spans="1:7" x14ac:dyDescent="0.25">
      <c r="A67" t="s">
        <v>1207</v>
      </c>
      <c r="B67" t="s">
        <v>1198</v>
      </c>
      <c r="C67" t="s">
        <v>39</v>
      </c>
      <c r="D67" t="s">
        <v>1199</v>
      </c>
      <c r="E67" t="s">
        <v>1208</v>
      </c>
      <c r="F67" s="1">
        <v>63900</v>
      </c>
      <c r="G67" s="1">
        <v>51120</v>
      </c>
    </row>
    <row r="68" spans="1:7" x14ac:dyDescent="0.25">
      <c r="A68" t="s">
        <v>1209</v>
      </c>
      <c r="B68" t="s">
        <v>1198</v>
      </c>
      <c r="C68" t="s">
        <v>46</v>
      </c>
      <c r="D68" t="s">
        <v>1199</v>
      </c>
      <c r="E68" t="s">
        <v>1210</v>
      </c>
      <c r="F68" s="1">
        <v>68800</v>
      </c>
      <c r="G68" s="1">
        <v>55040</v>
      </c>
    </row>
    <row r="69" spans="1:7" x14ac:dyDescent="0.25">
      <c r="A69" t="s">
        <v>1227</v>
      </c>
      <c r="B69" t="s">
        <v>1225</v>
      </c>
      <c r="C69" t="s">
        <v>19</v>
      </c>
      <c r="D69" t="s">
        <v>1199</v>
      </c>
      <c r="E69" t="s">
        <v>1228</v>
      </c>
      <c r="F69" s="1">
        <v>68800</v>
      </c>
      <c r="G69" s="1">
        <v>55040</v>
      </c>
    </row>
    <row r="70" spans="1:7" x14ac:dyDescent="0.25">
      <c r="A70" t="s">
        <v>1229</v>
      </c>
      <c r="B70" t="s">
        <v>1225</v>
      </c>
      <c r="C70" t="s">
        <v>6</v>
      </c>
      <c r="D70" t="s">
        <v>1199</v>
      </c>
      <c r="E70" t="s">
        <v>1230</v>
      </c>
      <c r="F70" s="1">
        <v>68800</v>
      </c>
      <c r="G70" s="1">
        <v>55040</v>
      </c>
    </row>
    <row r="71" spans="1:7" x14ac:dyDescent="0.25">
      <c r="A71" t="s">
        <v>1231</v>
      </c>
      <c r="B71" t="s">
        <v>1225</v>
      </c>
      <c r="C71" t="s">
        <v>32</v>
      </c>
      <c r="D71" t="s">
        <v>1199</v>
      </c>
      <c r="E71" t="s">
        <v>1232</v>
      </c>
      <c r="F71" s="1">
        <v>68800</v>
      </c>
      <c r="G71" s="1">
        <v>55040</v>
      </c>
    </row>
    <row r="72" spans="1:7" x14ac:dyDescent="0.25">
      <c r="A72" t="s">
        <v>1233</v>
      </c>
      <c r="B72" t="s">
        <v>1225</v>
      </c>
      <c r="C72" t="s">
        <v>39</v>
      </c>
      <c r="D72" t="s">
        <v>1199</v>
      </c>
      <c r="E72" t="s">
        <v>1234</v>
      </c>
      <c r="F72" s="1">
        <v>63900</v>
      </c>
      <c r="G72" s="1">
        <v>51120</v>
      </c>
    </row>
    <row r="73" spans="1:7" x14ac:dyDescent="0.25">
      <c r="A73" t="s">
        <v>1235</v>
      </c>
      <c r="B73" t="s">
        <v>1225</v>
      </c>
      <c r="C73" t="s">
        <v>46</v>
      </c>
      <c r="D73" t="s">
        <v>1199</v>
      </c>
      <c r="E73" t="s">
        <v>1236</v>
      </c>
      <c r="F73" s="1">
        <v>68800</v>
      </c>
      <c r="G73" s="1">
        <v>55040</v>
      </c>
    </row>
    <row r="74" spans="1:7" x14ac:dyDescent="0.25">
      <c r="A74" t="s">
        <v>1214</v>
      </c>
      <c r="B74" t="s">
        <v>1212</v>
      </c>
      <c r="C74" t="s">
        <v>19</v>
      </c>
      <c r="D74" t="s">
        <v>1199</v>
      </c>
      <c r="E74" t="s">
        <v>1215</v>
      </c>
      <c r="F74" s="1">
        <v>64800</v>
      </c>
      <c r="G74" s="1">
        <v>51840</v>
      </c>
    </row>
    <row r="75" spans="1:7" x14ac:dyDescent="0.25">
      <c r="A75" t="s">
        <v>1216</v>
      </c>
      <c r="B75" t="s">
        <v>1212</v>
      </c>
      <c r="C75" t="s">
        <v>6</v>
      </c>
      <c r="D75" t="s">
        <v>1199</v>
      </c>
      <c r="E75" t="s">
        <v>1217</v>
      </c>
      <c r="F75" s="1">
        <v>64800</v>
      </c>
      <c r="G75" s="1">
        <v>51840</v>
      </c>
    </row>
    <row r="76" spans="1:7" x14ac:dyDescent="0.25">
      <c r="A76" t="s">
        <v>1218</v>
      </c>
      <c r="B76" t="s">
        <v>1212</v>
      </c>
      <c r="C76" t="s">
        <v>32</v>
      </c>
      <c r="D76" t="s">
        <v>1199</v>
      </c>
      <c r="E76" t="s">
        <v>1219</v>
      </c>
      <c r="F76" s="1">
        <v>64800</v>
      </c>
      <c r="G76" s="1">
        <v>51840</v>
      </c>
    </row>
    <row r="77" spans="1:7" x14ac:dyDescent="0.25">
      <c r="A77" t="s">
        <v>1220</v>
      </c>
      <c r="B77" t="s">
        <v>1212</v>
      </c>
      <c r="C77" t="s">
        <v>39</v>
      </c>
      <c r="D77" t="s">
        <v>1199</v>
      </c>
      <c r="E77" t="s">
        <v>1221</v>
      </c>
      <c r="F77" s="1">
        <v>59900</v>
      </c>
      <c r="G77" s="1">
        <v>47920</v>
      </c>
    </row>
    <row r="78" spans="1:7" x14ac:dyDescent="0.25">
      <c r="A78" t="s">
        <v>1222</v>
      </c>
      <c r="B78" t="s">
        <v>1212</v>
      </c>
      <c r="C78" t="s">
        <v>46</v>
      </c>
      <c r="D78" t="s">
        <v>1199</v>
      </c>
      <c r="E78" t="s">
        <v>1223</v>
      </c>
      <c r="F78" s="1">
        <v>64800</v>
      </c>
      <c r="G78" s="1">
        <v>51840</v>
      </c>
    </row>
    <row r="79" spans="1:7" x14ac:dyDescent="0.25">
      <c r="A79" t="s">
        <v>1240</v>
      </c>
      <c r="B79" t="s">
        <v>1238</v>
      </c>
      <c r="C79" t="s">
        <v>19</v>
      </c>
      <c r="D79" t="s">
        <v>1199</v>
      </c>
      <c r="E79" t="s">
        <v>1241</v>
      </c>
      <c r="F79" s="1">
        <v>64800</v>
      </c>
      <c r="G79" s="1">
        <v>51840</v>
      </c>
    </row>
    <row r="80" spans="1:7" x14ac:dyDescent="0.25">
      <c r="A80" t="s">
        <v>1242</v>
      </c>
      <c r="B80" t="s">
        <v>1238</v>
      </c>
      <c r="C80" t="s">
        <v>6</v>
      </c>
      <c r="D80" t="s">
        <v>1199</v>
      </c>
      <c r="E80" t="s">
        <v>1243</v>
      </c>
      <c r="F80" s="1">
        <v>64800</v>
      </c>
      <c r="G80" s="1">
        <v>51840</v>
      </c>
    </row>
    <row r="81" spans="1:7" x14ac:dyDescent="0.25">
      <c r="A81" t="s">
        <v>1244</v>
      </c>
      <c r="B81" t="s">
        <v>1238</v>
      </c>
      <c r="C81" t="s">
        <v>32</v>
      </c>
      <c r="D81" t="s">
        <v>1199</v>
      </c>
      <c r="E81" t="s">
        <v>1245</v>
      </c>
      <c r="F81" s="1">
        <v>64800</v>
      </c>
      <c r="G81" s="1">
        <v>51840</v>
      </c>
    </row>
    <row r="82" spans="1:7" x14ac:dyDescent="0.25">
      <c r="A82" t="s">
        <v>1246</v>
      </c>
      <c r="B82" t="s">
        <v>1238</v>
      </c>
      <c r="C82" t="s">
        <v>39</v>
      </c>
      <c r="D82" t="s">
        <v>1199</v>
      </c>
      <c r="E82" t="s">
        <v>1247</v>
      </c>
      <c r="F82" s="1">
        <v>59900</v>
      </c>
      <c r="G82" s="1">
        <v>47920</v>
      </c>
    </row>
    <row r="83" spans="1:7" x14ac:dyDescent="0.25">
      <c r="A83" t="s">
        <v>1248</v>
      </c>
      <c r="B83" t="s">
        <v>1238</v>
      </c>
      <c r="C83" t="s">
        <v>46</v>
      </c>
      <c r="D83" t="s">
        <v>1199</v>
      </c>
      <c r="E83" t="s">
        <v>1249</v>
      </c>
      <c r="F83" s="1">
        <v>64800</v>
      </c>
      <c r="G83" s="1">
        <v>51840</v>
      </c>
    </row>
    <row r="84" spans="1:7" x14ac:dyDescent="0.25">
      <c r="A84" t="s">
        <v>1094</v>
      </c>
      <c r="B84" t="s">
        <v>1091</v>
      </c>
      <c r="C84" t="s">
        <v>19</v>
      </c>
      <c r="D84" t="s">
        <v>1092</v>
      </c>
      <c r="E84" t="s">
        <v>1095</v>
      </c>
      <c r="F84" s="1">
        <v>89800</v>
      </c>
      <c r="G84" s="1">
        <v>71840</v>
      </c>
    </row>
    <row r="85" spans="1:7" x14ac:dyDescent="0.25">
      <c r="A85" t="s">
        <v>1096</v>
      </c>
      <c r="B85" t="s">
        <v>1091</v>
      </c>
      <c r="C85" t="s">
        <v>6</v>
      </c>
      <c r="D85" t="s">
        <v>1092</v>
      </c>
      <c r="E85" t="s">
        <v>1097</v>
      </c>
      <c r="F85" s="1">
        <v>89800</v>
      </c>
      <c r="G85" s="1">
        <v>71840</v>
      </c>
    </row>
    <row r="86" spans="1:7" x14ac:dyDescent="0.25">
      <c r="A86" t="s">
        <v>1098</v>
      </c>
      <c r="B86" t="s">
        <v>1091</v>
      </c>
      <c r="C86" t="s">
        <v>32</v>
      </c>
      <c r="D86" t="s">
        <v>1092</v>
      </c>
      <c r="E86" t="s">
        <v>1099</v>
      </c>
      <c r="F86" s="1">
        <v>89800</v>
      </c>
      <c r="G86" s="1">
        <v>71840</v>
      </c>
    </row>
    <row r="87" spans="1:7" x14ac:dyDescent="0.25">
      <c r="A87" t="s">
        <v>1100</v>
      </c>
      <c r="B87" t="s">
        <v>1091</v>
      </c>
      <c r="C87" t="s">
        <v>39</v>
      </c>
      <c r="D87" t="s">
        <v>1092</v>
      </c>
      <c r="E87" t="s">
        <v>1101</v>
      </c>
      <c r="F87" s="1">
        <v>81500</v>
      </c>
      <c r="G87" s="1">
        <v>65200</v>
      </c>
    </row>
    <row r="88" spans="1:7" x14ac:dyDescent="0.25">
      <c r="A88" t="s">
        <v>1102</v>
      </c>
      <c r="B88" t="s">
        <v>1091</v>
      </c>
      <c r="C88" t="s">
        <v>46</v>
      </c>
      <c r="D88" t="s">
        <v>1092</v>
      </c>
      <c r="E88" t="s">
        <v>1103</v>
      </c>
      <c r="F88" s="1">
        <v>89800</v>
      </c>
      <c r="G88" s="1">
        <v>71840</v>
      </c>
    </row>
    <row r="89" spans="1:7" x14ac:dyDescent="0.25">
      <c r="A89" t="s">
        <v>1120</v>
      </c>
      <c r="B89" t="s">
        <v>1118</v>
      </c>
      <c r="C89" t="s">
        <v>19</v>
      </c>
      <c r="D89" t="s">
        <v>1092</v>
      </c>
      <c r="E89" t="s">
        <v>1121</v>
      </c>
      <c r="F89" s="1">
        <v>89800</v>
      </c>
      <c r="G89" s="1">
        <v>71840</v>
      </c>
    </row>
    <row r="90" spans="1:7" x14ac:dyDescent="0.25">
      <c r="A90" t="s">
        <v>1122</v>
      </c>
      <c r="B90" t="s">
        <v>1118</v>
      </c>
      <c r="C90" t="s">
        <v>6</v>
      </c>
      <c r="D90" t="s">
        <v>1092</v>
      </c>
      <c r="E90" t="s">
        <v>1123</v>
      </c>
      <c r="F90" s="1">
        <v>89800</v>
      </c>
      <c r="G90" s="1">
        <v>71840</v>
      </c>
    </row>
    <row r="91" spans="1:7" x14ac:dyDescent="0.25">
      <c r="A91" t="s">
        <v>1124</v>
      </c>
      <c r="B91" t="s">
        <v>1118</v>
      </c>
      <c r="C91" t="s">
        <v>32</v>
      </c>
      <c r="D91" t="s">
        <v>1092</v>
      </c>
      <c r="E91" t="s">
        <v>1125</v>
      </c>
      <c r="F91" s="1">
        <v>89800</v>
      </c>
      <c r="G91" s="1">
        <v>71840</v>
      </c>
    </row>
    <row r="92" spans="1:7" x14ac:dyDescent="0.25">
      <c r="A92" t="s">
        <v>1126</v>
      </c>
      <c r="B92" t="s">
        <v>1118</v>
      </c>
      <c r="C92" t="s">
        <v>39</v>
      </c>
      <c r="D92" t="s">
        <v>1092</v>
      </c>
      <c r="E92" t="s">
        <v>1127</v>
      </c>
      <c r="F92" s="1">
        <v>81500</v>
      </c>
      <c r="G92" s="1">
        <v>65200</v>
      </c>
    </row>
    <row r="93" spans="1:7" x14ac:dyDescent="0.25">
      <c r="A93" t="s">
        <v>1128</v>
      </c>
      <c r="B93" t="s">
        <v>1118</v>
      </c>
      <c r="C93" t="s">
        <v>46</v>
      </c>
      <c r="D93" t="s">
        <v>1092</v>
      </c>
      <c r="E93" t="s">
        <v>1129</v>
      </c>
      <c r="F93" s="1">
        <v>89800</v>
      </c>
      <c r="G93" s="1">
        <v>71840</v>
      </c>
    </row>
    <row r="94" spans="1:7" x14ac:dyDescent="0.25">
      <c r="A94" t="s">
        <v>1107</v>
      </c>
      <c r="B94" t="s">
        <v>1105</v>
      </c>
      <c r="C94" t="s">
        <v>19</v>
      </c>
      <c r="D94" t="s">
        <v>1092</v>
      </c>
      <c r="E94" t="s">
        <v>1108</v>
      </c>
      <c r="F94" s="1">
        <v>86800</v>
      </c>
      <c r="G94" s="1">
        <v>69440</v>
      </c>
    </row>
    <row r="95" spans="1:7" x14ac:dyDescent="0.25">
      <c r="A95" t="s">
        <v>1109</v>
      </c>
      <c r="B95" t="s">
        <v>1105</v>
      </c>
      <c r="C95" t="s">
        <v>6</v>
      </c>
      <c r="D95" t="s">
        <v>1092</v>
      </c>
      <c r="E95" t="s">
        <v>1110</v>
      </c>
      <c r="F95" s="1">
        <v>86800</v>
      </c>
      <c r="G95" s="1">
        <v>69440</v>
      </c>
    </row>
    <row r="96" spans="1:7" x14ac:dyDescent="0.25">
      <c r="A96" t="s">
        <v>1111</v>
      </c>
      <c r="B96" t="s">
        <v>1105</v>
      </c>
      <c r="C96" t="s">
        <v>32</v>
      </c>
      <c r="D96" t="s">
        <v>1092</v>
      </c>
      <c r="E96" t="s">
        <v>1112</v>
      </c>
      <c r="F96" s="1">
        <v>86800</v>
      </c>
      <c r="G96" s="1">
        <v>69440</v>
      </c>
    </row>
    <row r="97" spans="1:7" x14ac:dyDescent="0.25">
      <c r="A97" t="s">
        <v>1113</v>
      </c>
      <c r="B97" t="s">
        <v>1105</v>
      </c>
      <c r="C97" t="s">
        <v>39</v>
      </c>
      <c r="D97" t="s">
        <v>1092</v>
      </c>
      <c r="E97" t="s">
        <v>1114</v>
      </c>
      <c r="F97" s="1">
        <v>78500</v>
      </c>
      <c r="G97" s="1">
        <v>62800</v>
      </c>
    </row>
    <row r="98" spans="1:7" x14ac:dyDescent="0.25">
      <c r="A98" t="s">
        <v>1115</v>
      </c>
      <c r="B98" t="s">
        <v>1105</v>
      </c>
      <c r="C98" t="s">
        <v>46</v>
      </c>
      <c r="D98" t="s">
        <v>1092</v>
      </c>
      <c r="E98" t="s">
        <v>1116</v>
      </c>
      <c r="F98" s="1">
        <v>86800</v>
      </c>
      <c r="G98" s="1">
        <v>69440</v>
      </c>
    </row>
    <row r="99" spans="1:7" x14ac:dyDescent="0.25">
      <c r="A99" t="s">
        <v>1133</v>
      </c>
      <c r="B99" t="s">
        <v>1131</v>
      </c>
      <c r="C99" t="s">
        <v>19</v>
      </c>
      <c r="D99" t="s">
        <v>1092</v>
      </c>
      <c r="E99" t="s">
        <v>1134</v>
      </c>
      <c r="F99" s="1">
        <v>86800</v>
      </c>
      <c r="G99" s="1">
        <v>69440</v>
      </c>
    </row>
    <row r="100" spans="1:7" x14ac:dyDescent="0.25">
      <c r="A100" t="s">
        <v>1135</v>
      </c>
      <c r="B100" t="s">
        <v>1131</v>
      </c>
      <c r="C100" t="s">
        <v>6</v>
      </c>
      <c r="D100" t="s">
        <v>1092</v>
      </c>
      <c r="E100" t="s">
        <v>1136</v>
      </c>
      <c r="F100" s="1">
        <v>86800</v>
      </c>
      <c r="G100" s="1">
        <v>69440</v>
      </c>
    </row>
    <row r="101" spans="1:7" x14ac:dyDescent="0.25">
      <c r="A101" t="s">
        <v>1137</v>
      </c>
      <c r="B101" t="s">
        <v>1131</v>
      </c>
      <c r="C101" t="s">
        <v>32</v>
      </c>
      <c r="D101" t="s">
        <v>1092</v>
      </c>
      <c r="E101" t="s">
        <v>1138</v>
      </c>
      <c r="F101" s="1">
        <v>86800</v>
      </c>
      <c r="G101" s="1">
        <v>69440</v>
      </c>
    </row>
    <row r="102" spans="1:7" x14ac:dyDescent="0.25">
      <c r="A102" t="s">
        <v>1139</v>
      </c>
      <c r="B102" t="s">
        <v>1131</v>
      </c>
      <c r="C102" t="s">
        <v>39</v>
      </c>
      <c r="D102" t="s">
        <v>1092</v>
      </c>
      <c r="E102" t="s">
        <v>1140</v>
      </c>
      <c r="F102" s="1">
        <v>78500</v>
      </c>
      <c r="G102" s="1">
        <v>62800</v>
      </c>
    </row>
    <row r="103" spans="1:7" x14ac:dyDescent="0.25">
      <c r="A103" t="s">
        <v>1141</v>
      </c>
      <c r="B103" t="s">
        <v>1131</v>
      </c>
      <c r="C103" t="s">
        <v>46</v>
      </c>
      <c r="D103" t="s">
        <v>1092</v>
      </c>
      <c r="E103" t="s">
        <v>1142</v>
      </c>
      <c r="F103" s="1">
        <v>86800</v>
      </c>
      <c r="G103" s="1">
        <v>69440</v>
      </c>
    </row>
    <row r="104" spans="1:7" x14ac:dyDescent="0.25">
      <c r="A104" t="s">
        <v>1070</v>
      </c>
      <c r="B104" t="s">
        <v>1071</v>
      </c>
      <c r="C104" t="s">
        <v>1064</v>
      </c>
      <c r="D104" t="s">
        <v>1072</v>
      </c>
      <c r="E104" t="s">
        <v>1073</v>
      </c>
      <c r="F104" s="1">
        <v>56900</v>
      </c>
      <c r="G104" s="1">
        <v>45520</v>
      </c>
    </row>
    <row r="105" spans="1:7" x14ac:dyDescent="0.25">
      <c r="A105" t="s">
        <v>1077</v>
      </c>
      <c r="B105" t="s">
        <v>1078</v>
      </c>
      <c r="C105" t="s">
        <v>1064</v>
      </c>
      <c r="D105" t="s">
        <v>1072</v>
      </c>
      <c r="E105" t="s">
        <v>1079</v>
      </c>
      <c r="F105" s="1">
        <v>56900</v>
      </c>
      <c r="G105" s="1">
        <v>45520</v>
      </c>
    </row>
    <row r="106" spans="1:7" x14ac:dyDescent="0.25">
      <c r="A106" t="s">
        <v>1074</v>
      </c>
      <c r="B106" t="s">
        <v>1075</v>
      </c>
      <c r="C106" t="s">
        <v>1064</v>
      </c>
      <c r="D106" t="s">
        <v>1072</v>
      </c>
      <c r="E106" t="s">
        <v>1076</v>
      </c>
      <c r="F106" s="1">
        <v>52900</v>
      </c>
      <c r="G106" s="1">
        <v>42320</v>
      </c>
    </row>
    <row r="107" spans="1:7" x14ac:dyDescent="0.25">
      <c r="A107" t="s">
        <v>1080</v>
      </c>
      <c r="B107" t="s">
        <v>1081</v>
      </c>
      <c r="C107" t="s">
        <v>1064</v>
      </c>
      <c r="D107" t="s">
        <v>1072</v>
      </c>
      <c r="E107" t="s">
        <v>1082</v>
      </c>
      <c r="F107" s="1">
        <v>52900</v>
      </c>
      <c r="G107" s="1">
        <v>42320</v>
      </c>
    </row>
    <row r="108" spans="1:7" x14ac:dyDescent="0.25">
      <c r="A108" t="s">
        <v>1254</v>
      </c>
      <c r="B108" t="s">
        <v>1251</v>
      </c>
      <c r="C108" t="s">
        <v>19</v>
      </c>
      <c r="D108" t="s">
        <v>1252</v>
      </c>
      <c r="E108" t="s">
        <v>1255</v>
      </c>
      <c r="F108" s="1">
        <v>72800</v>
      </c>
      <c r="G108" s="1">
        <v>58240</v>
      </c>
    </row>
    <row r="109" spans="1:7" x14ac:dyDescent="0.25">
      <c r="A109" t="s">
        <v>1256</v>
      </c>
      <c r="B109" t="s">
        <v>1251</v>
      </c>
      <c r="C109" t="s">
        <v>6</v>
      </c>
      <c r="D109" t="s">
        <v>1252</v>
      </c>
      <c r="E109" t="s">
        <v>1257</v>
      </c>
      <c r="F109" s="1">
        <v>72800</v>
      </c>
      <c r="G109" s="1">
        <v>58240</v>
      </c>
    </row>
    <row r="110" spans="1:7" x14ac:dyDescent="0.25">
      <c r="A110" t="s">
        <v>1258</v>
      </c>
      <c r="B110" t="s">
        <v>1251</v>
      </c>
      <c r="C110" t="s">
        <v>32</v>
      </c>
      <c r="D110" t="s">
        <v>1252</v>
      </c>
      <c r="E110" t="s">
        <v>1259</v>
      </c>
      <c r="F110" s="1">
        <v>72800</v>
      </c>
      <c r="G110" s="1">
        <v>58240</v>
      </c>
    </row>
    <row r="111" spans="1:7" x14ac:dyDescent="0.25">
      <c r="A111" t="s">
        <v>1260</v>
      </c>
      <c r="B111" t="s">
        <v>1251</v>
      </c>
      <c r="C111" t="s">
        <v>39</v>
      </c>
      <c r="D111" t="s">
        <v>1252</v>
      </c>
      <c r="E111" t="s">
        <v>1261</v>
      </c>
      <c r="F111" s="1">
        <v>67900</v>
      </c>
      <c r="G111" s="1">
        <v>54320</v>
      </c>
    </row>
    <row r="112" spans="1:7" x14ac:dyDescent="0.25">
      <c r="A112" t="s">
        <v>1262</v>
      </c>
      <c r="B112" t="s">
        <v>1251</v>
      </c>
      <c r="C112" t="s">
        <v>46</v>
      </c>
      <c r="D112" t="s">
        <v>1252</v>
      </c>
      <c r="E112" t="s">
        <v>1263</v>
      </c>
      <c r="F112" s="1">
        <v>72800</v>
      </c>
      <c r="G112" s="1">
        <v>58240</v>
      </c>
    </row>
    <row r="113" spans="1:7" x14ac:dyDescent="0.25">
      <c r="A113" t="s">
        <v>1267</v>
      </c>
      <c r="B113" t="s">
        <v>1265</v>
      </c>
      <c r="C113" t="s">
        <v>19</v>
      </c>
      <c r="D113" t="s">
        <v>1252</v>
      </c>
      <c r="E113" t="s">
        <v>1268</v>
      </c>
      <c r="F113" s="1">
        <v>68800</v>
      </c>
      <c r="G113" s="1">
        <v>55040</v>
      </c>
    </row>
    <row r="114" spans="1:7" x14ac:dyDescent="0.25">
      <c r="A114" t="s">
        <v>1269</v>
      </c>
      <c r="B114" t="s">
        <v>1265</v>
      </c>
      <c r="C114" t="s">
        <v>6</v>
      </c>
      <c r="D114" t="s">
        <v>1252</v>
      </c>
      <c r="E114" t="s">
        <v>1270</v>
      </c>
      <c r="F114" s="1">
        <v>68800</v>
      </c>
      <c r="G114" s="1">
        <v>55040</v>
      </c>
    </row>
    <row r="115" spans="1:7" x14ac:dyDescent="0.25">
      <c r="A115" t="s">
        <v>1271</v>
      </c>
      <c r="B115" t="s">
        <v>1265</v>
      </c>
      <c r="C115" t="s">
        <v>32</v>
      </c>
      <c r="D115" t="s">
        <v>1252</v>
      </c>
      <c r="E115" t="s">
        <v>1272</v>
      </c>
      <c r="F115" s="1">
        <v>68800</v>
      </c>
      <c r="G115" s="1">
        <v>55040</v>
      </c>
    </row>
    <row r="116" spans="1:7" x14ac:dyDescent="0.25">
      <c r="A116" t="s">
        <v>1273</v>
      </c>
      <c r="B116" t="s">
        <v>1265</v>
      </c>
      <c r="C116" t="s">
        <v>39</v>
      </c>
      <c r="D116" t="s">
        <v>1252</v>
      </c>
      <c r="E116" t="s">
        <v>1274</v>
      </c>
      <c r="F116" s="1">
        <v>63900</v>
      </c>
      <c r="G116" s="1">
        <v>51120</v>
      </c>
    </row>
    <row r="117" spans="1:7" x14ac:dyDescent="0.25">
      <c r="A117" t="s">
        <v>1275</v>
      </c>
      <c r="B117" t="s">
        <v>1265</v>
      </c>
      <c r="C117" t="s">
        <v>46</v>
      </c>
      <c r="D117" t="s">
        <v>1252</v>
      </c>
      <c r="E117" t="s">
        <v>1276</v>
      </c>
      <c r="F117" s="1">
        <v>68800</v>
      </c>
      <c r="G117" s="1">
        <v>55040</v>
      </c>
    </row>
    <row r="118" spans="1:7" x14ac:dyDescent="0.25">
      <c r="A118" t="s">
        <v>1147</v>
      </c>
      <c r="B118" t="s">
        <v>1144</v>
      </c>
      <c r="C118" t="s">
        <v>19</v>
      </c>
      <c r="D118" t="s">
        <v>1145</v>
      </c>
      <c r="E118" t="s">
        <v>1148</v>
      </c>
      <c r="F118" s="1">
        <v>89800</v>
      </c>
      <c r="G118" s="1">
        <v>71840</v>
      </c>
    </row>
    <row r="119" spans="1:7" x14ac:dyDescent="0.25">
      <c r="A119" t="s">
        <v>1149</v>
      </c>
      <c r="B119" t="s">
        <v>1144</v>
      </c>
      <c r="C119" t="s">
        <v>6</v>
      </c>
      <c r="D119" t="s">
        <v>1145</v>
      </c>
      <c r="E119" t="s">
        <v>1150</v>
      </c>
      <c r="F119" s="1">
        <v>89800</v>
      </c>
      <c r="G119" s="1">
        <v>71840</v>
      </c>
    </row>
    <row r="120" spans="1:7" x14ac:dyDescent="0.25">
      <c r="A120" t="s">
        <v>1151</v>
      </c>
      <c r="B120" t="s">
        <v>1144</v>
      </c>
      <c r="C120" t="s">
        <v>32</v>
      </c>
      <c r="D120" t="s">
        <v>1145</v>
      </c>
      <c r="E120" t="s">
        <v>1152</v>
      </c>
      <c r="F120" s="1">
        <v>89800</v>
      </c>
      <c r="G120" s="1">
        <v>71840</v>
      </c>
    </row>
    <row r="121" spans="1:7" x14ac:dyDescent="0.25">
      <c r="A121" t="s">
        <v>1153</v>
      </c>
      <c r="B121" t="s">
        <v>1144</v>
      </c>
      <c r="C121" t="s">
        <v>39</v>
      </c>
      <c r="D121" t="s">
        <v>1145</v>
      </c>
      <c r="E121" t="s">
        <v>1154</v>
      </c>
      <c r="F121" s="1">
        <v>81500</v>
      </c>
      <c r="G121" s="1">
        <v>65200</v>
      </c>
    </row>
    <row r="122" spans="1:7" x14ac:dyDescent="0.25">
      <c r="A122" t="s">
        <v>1155</v>
      </c>
      <c r="B122" t="s">
        <v>1144</v>
      </c>
      <c r="C122" t="s">
        <v>46</v>
      </c>
      <c r="D122" t="s">
        <v>1145</v>
      </c>
      <c r="E122" t="s">
        <v>1156</v>
      </c>
      <c r="F122" s="1">
        <v>89800</v>
      </c>
      <c r="G122" s="1">
        <v>71840</v>
      </c>
    </row>
    <row r="123" spans="1:7" x14ac:dyDescent="0.25">
      <c r="A123" t="s">
        <v>1160</v>
      </c>
      <c r="B123" t="s">
        <v>1158</v>
      </c>
      <c r="C123" t="s">
        <v>19</v>
      </c>
      <c r="D123" t="s">
        <v>1145</v>
      </c>
      <c r="E123" t="s">
        <v>1161</v>
      </c>
      <c r="F123" s="1">
        <v>86800</v>
      </c>
      <c r="G123" s="1">
        <v>69440</v>
      </c>
    </row>
    <row r="124" spans="1:7" x14ac:dyDescent="0.25">
      <c r="A124" t="s">
        <v>1162</v>
      </c>
      <c r="B124" t="s">
        <v>1158</v>
      </c>
      <c r="C124" t="s">
        <v>6</v>
      </c>
      <c r="D124" t="s">
        <v>1145</v>
      </c>
      <c r="E124" t="s">
        <v>1163</v>
      </c>
      <c r="F124" s="1">
        <v>86800</v>
      </c>
      <c r="G124" s="1">
        <v>69440</v>
      </c>
    </row>
    <row r="125" spans="1:7" x14ac:dyDescent="0.25">
      <c r="A125" t="s">
        <v>1164</v>
      </c>
      <c r="B125" t="s">
        <v>1158</v>
      </c>
      <c r="C125" t="s">
        <v>32</v>
      </c>
      <c r="D125" t="s">
        <v>1145</v>
      </c>
      <c r="E125" t="s">
        <v>1165</v>
      </c>
      <c r="F125" s="1">
        <v>86800</v>
      </c>
      <c r="G125" s="1">
        <v>69440</v>
      </c>
    </row>
    <row r="126" spans="1:7" x14ac:dyDescent="0.25">
      <c r="A126" t="s">
        <v>1166</v>
      </c>
      <c r="B126" t="s">
        <v>1158</v>
      </c>
      <c r="C126" t="s">
        <v>39</v>
      </c>
      <c r="D126" t="s">
        <v>1145</v>
      </c>
      <c r="E126" t="s">
        <v>1167</v>
      </c>
      <c r="F126" s="1">
        <v>78500</v>
      </c>
      <c r="G126" s="1">
        <v>62800</v>
      </c>
    </row>
    <row r="127" spans="1:7" x14ac:dyDescent="0.25">
      <c r="A127" t="s">
        <v>1168</v>
      </c>
      <c r="B127" t="s">
        <v>1158</v>
      </c>
      <c r="C127" t="s">
        <v>46</v>
      </c>
      <c r="D127" t="s">
        <v>1145</v>
      </c>
      <c r="E127" t="s">
        <v>1169</v>
      </c>
      <c r="F127" s="1">
        <v>86800</v>
      </c>
      <c r="G127" s="1">
        <v>69440</v>
      </c>
    </row>
    <row r="128" spans="1:7" x14ac:dyDescent="0.25">
      <c r="A128" t="s">
        <v>1083</v>
      </c>
      <c r="B128" t="s">
        <v>1084</v>
      </c>
      <c r="C128" t="s">
        <v>1064</v>
      </c>
      <c r="D128" t="s">
        <v>1085</v>
      </c>
      <c r="E128" t="s">
        <v>1086</v>
      </c>
      <c r="F128" s="1">
        <v>59900</v>
      </c>
      <c r="G128" s="1">
        <v>47920</v>
      </c>
    </row>
    <row r="129" spans="1:7" x14ac:dyDescent="0.25">
      <c r="A129" t="s">
        <v>1087</v>
      </c>
      <c r="B129" t="s">
        <v>1088</v>
      </c>
      <c r="C129" t="s">
        <v>1064</v>
      </c>
      <c r="D129" t="s">
        <v>1085</v>
      </c>
      <c r="E129" t="s">
        <v>1089</v>
      </c>
      <c r="F129" s="1">
        <v>55900</v>
      </c>
      <c r="G129" s="1">
        <v>44720</v>
      </c>
    </row>
    <row r="130" spans="1:7" x14ac:dyDescent="0.25">
      <c r="A130" t="s">
        <v>2536</v>
      </c>
      <c r="B130" t="s">
        <v>2537</v>
      </c>
      <c r="C130" t="s">
        <v>2538</v>
      </c>
      <c r="D130" t="s">
        <v>2539</v>
      </c>
      <c r="E130" t="s">
        <v>2540</v>
      </c>
      <c r="F130" s="1">
        <v>73390</v>
      </c>
      <c r="G130" s="1">
        <v>58712</v>
      </c>
    </row>
    <row r="131" spans="1:7" x14ac:dyDescent="0.25">
      <c r="A131" t="s">
        <v>2541</v>
      </c>
      <c r="B131" t="s">
        <v>2537</v>
      </c>
      <c r="C131" t="s">
        <v>2542</v>
      </c>
      <c r="D131" t="s">
        <v>2539</v>
      </c>
      <c r="E131" t="s">
        <v>2543</v>
      </c>
      <c r="F131" s="1">
        <v>73390</v>
      </c>
      <c r="G131" s="1">
        <v>58712</v>
      </c>
    </row>
    <row r="132" spans="1:7" x14ac:dyDescent="0.25">
      <c r="A132" t="s">
        <v>2544</v>
      </c>
      <c r="B132" t="s">
        <v>2537</v>
      </c>
      <c r="C132" t="s">
        <v>2545</v>
      </c>
      <c r="D132" t="s">
        <v>2539</v>
      </c>
      <c r="E132" t="s">
        <v>2546</v>
      </c>
      <c r="F132" s="1">
        <v>73390</v>
      </c>
      <c r="G132" s="1">
        <v>58712</v>
      </c>
    </row>
    <row r="133" spans="1:7" x14ac:dyDescent="0.25">
      <c r="A133" t="s">
        <v>2547</v>
      </c>
      <c r="B133" t="s">
        <v>2537</v>
      </c>
      <c r="C133" t="s">
        <v>2548</v>
      </c>
      <c r="D133" t="s">
        <v>2539</v>
      </c>
      <c r="E133" t="s">
        <v>2549</v>
      </c>
      <c r="F133" s="1">
        <v>73390</v>
      </c>
      <c r="G133" s="1">
        <v>58712</v>
      </c>
    </row>
    <row r="134" spans="1:7" x14ac:dyDescent="0.25">
      <c r="A134" t="s">
        <v>1416</v>
      </c>
      <c r="B134" t="s">
        <v>1417</v>
      </c>
      <c r="C134" t="s">
        <v>1418</v>
      </c>
      <c r="D134" t="s">
        <v>1419</v>
      </c>
      <c r="E134" t="s">
        <v>1420</v>
      </c>
      <c r="F134" s="1">
        <v>66800</v>
      </c>
      <c r="G134" s="1">
        <v>53440</v>
      </c>
    </row>
    <row r="135" spans="1:7" x14ac:dyDescent="0.25">
      <c r="A135" t="s">
        <v>1421</v>
      </c>
      <c r="B135" t="s">
        <v>1417</v>
      </c>
      <c r="C135" t="s">
        <v>1422</v>
      </c>
      <c r="D135" t="s">
        <v>1419</v>
      </c>
      <c r="E135" t="s">
        <v>1423</v>
      </c>
      <c r="F135" s="1">
        <v>66800</v>
      </c>
      <c r="G135" s="1">
        <v>53440</v>
      </c>
    </row>
    <row r="136" spans="1:7" x14ac:dyDescent="0.25">
      <c r="A136" t="s">
        <v>1424</v>
      </c>
      <c r="B136" t="s">
        <v>1417</v>
      </c>
      <c r="C136" t="s">
        <v>1425</v>
      </c>
      <c r="D136" t="s">
        <v>1419</v>
      </c>
      <c r="E136" t="s">
        <v>1426</v>
      </c>
      <c r="F136" s="1">
        <v>61900</v>
      </c>
      <c r="G136" s="1">
        <v>49520</v>
      </c>
    </row>
    <row r="137" spans="1:7" x14ac:dyDescent="0.25">
      <c r="A137" t="s">
        <v>1427</v>
      </c>
      <c r="B137" t="s">
        <v>1417</v>
      </c>
      <c r="C137" t="s">
        <v>1428</v>
      </c>
      <c r="D137" t="s">
        <v>1419</v>
      </c>
      <c r="E137" t="s">
        <v>1429</v>
      </c>
      <c r="F137" s="1">
        <v>66800</v>
      </c>
      <c r="G137" s="1">
        <v>53440</v>
      </c>
    </row>
    <row r="138" spans="1:7" x14ac:dyDescent="0.25">
      <c r="A138" t="s">
        <v>1430</v>
      </c>
      <c r="B138" t="s">
        <v>1431</v>
      </c>
      <c r="C138" t="s">
        <v>1418</v>
      </c>
      <c r="D138" t="s">
        <v>1419</v>
      </c>
      <c r="E138" t="s">
        <v>1432</v>
      </c>
      <c r="F138" s="1">
        <v>64800</v>
      </c>
      <c r="G138" s="1">
        <v>51840</v>
      </c>
    </row>
    <row r="139" spans="1:7" x14ac:dyDescent="0.25">
      <c r="A139" t="s">
        <v>1433</v>
      </c>
      <c r="B139" t="s">
        <v>1431</v>
      </c>
      <c r="C139" t="s">
        <v>1422</v>
      </c>
      <c r="D139" t="s">
        <v>1419</v>
      </c>
      <c r="E139" t="s">
        <v>1434</v>
      </c>
      <c r="F139" s="1">
        <v>64800</v>
      </c>
      <c r="G139" s="1">
        <v>51840</v>
      </c>
    </row>
    <row r="140" spans="1:7" x14ac:dyDescent="0.25">
      <c r="A140" t="s">
        <v>1435</v>
      </c>
      <c r="B140" t="s">
        <v>1431</v>
      </c>
      <c r="C140" t="s">
        <v>1425</v>
      </c>
      <c r="D140" t="s">
        <v>1419</v>
      </c>
      <c r="E140" t="s">
        <v>1436</v>
      </c>
      <c r="F140" s="1">
        <v>59900</v>
      </c>
      <c r="G140" s="1">
        <v>47920</v>
      </c>
    </row>
    <row r="141" spans="1:7" x14ac:dyDescent="0.25">
      <c r="A141" t="s">
        <v>1437</v>
      </c>
      <c r="B141" t="s">
        <v>1431</v>
      </c>
      <c r="C141" t="s">
        <v>1428</v>
      </c>
      <c r="D141" t="s">
        <v>1419</v>
      </c>
      <c r="E141" t="s">
        <v>1438</v>
      </c>
      <c r="F141" s="1">
        <v>64800</v>
      </c>
      <c r="G141" s="1">
        <v>51840</v>
      </c>
    </row>
    <row r="142" spans="1:7" x14ac:dyDescent="0.25">
      <c r="A142" t="s">
        <v>1453</v>
      </c>
      <c r="B142" t="s">
        <v>1454</v>
      </c>
      <c r="C142" t="s">
        <v>6</v>
      </c>
      <c r="D142" t="s">
        <v>1441</v>
      </c>
      <c r="E142" t="s">
        <v>1455</v>
      </c>
      <c r="F142" s="1">
        <v>59800</v>
      </c>
      <c r="G142" s="1">
        <v>47840</v>
      </c>
    </row>
    <row r="143" spans="1:7" x14ac:dyDescent="0.25">
      <c r="A143" t="s">
        <v>1456</v>
      </c>
      <c r="B143" t="s">
        <v>1454</v>
      </c>
      <c r="C143" t="s">
        <v>39</v>
      </c>
      <c r="D143" t="s">
        <v>1441</v>
      </c>
      <c r="E143" t="s">
        <v>1457</v>
      </c>
      <c r="F143" s="1">
        <v>54900</v>
      </c>
      <c r="G143" s="1">
        <v>43920</v>
      </c>
    </row>
    <row r="144" spans="1:7" x14ac:dyDescent="0.25">
      <c r="A144" t="s">
        <v>1443</v>
      </c>
      <c r="B144" t="s">
        <v>1440</v>
      </c>
      <c r="C144" t="s">
        <v>19</v>
      </c>
      <c r="D144" t="s">
        <v>1441</v>
      </c>
      <c r="E144" t="s">
        <v>1444</v>
      </c>
      <c r="F144" s="1">
        <v>49800</v>
      </c>
      <c r="G144" s="1">
        <v>39840</v>
      </c>
    </row>
    <row r="145" spans="1:7" x14ac:dyDescent="0.25">
      <c r="A145" t="s">
        <v>1445</v>
      </c>
      <c r="B145" t="s">
        <v>1440</v>
      </c>
      <c r="C145" t="s">
        <v>6</v>
      </c>
      <c r="D145" t="s">
        <v>1441</v>
      </c>
      <c r="E145" t="s">
        <v>1446</v>
      </c>
      <c r="F145" s="1">
        <v>49800</v>
      </c>
      <c r="G145" s="1">
        <v>39840</v>
      </c>
    </row>
    <row r="146" spans="1:7" x14ac:dyDescent="0.25">
      <c r="A146" t="s">
        <v>1447</v>
      </c>
      <c r="B146" t="s">
        <v>1440</v>
      </c>
      <c r="C146" t="s">
        <v>32</v>
      </c>
      <c r="D146" t="s">
        <v>1441</v>
      </c>
      <c r="E146" t="s">
        <v>1448</v>
      </c>
      <c r="F146" s="1">
        <v>49800</v>
      </c>
      <c r="G146" s="1">
        <v>39840</v>
      </c>
    </row>
    <row r="147" spans="1:7" x14ac:dyDescent="0.25">
      <c r="A147" t="s">
        <v>1449</v>
      </c>
      <c r="B147" t="s">
        <v>1440</v>
      </c>
      <c r="C147" t="s">
        <v>39</v>
      </c>
      <c r="D147" t="s">
        <v>1441</v>
      </c>
      <c r="E147" t="s">
        <v>1450</v>
      </c>
      <c r="F147" s="1">
        <v>44900</v>
      </c>
      <c r="G147" s="1">
        <v>35920</v>
      </c>
    </row>
    <row r="148" spans="1:7" x14ac:dyDescent="0.25">
      <c r="A148" t="s">
        <v>1451</v>
      </c>
      <c r="B148" t="s">
        <v>1440</v>
      </c>
      <c r="C148" t="s">
        <v>46</v>
      </c>
      <c r="D148" t="s">
        <v>1441</v>
      </c>
      <c r="E148" t="s">
        <v>1452</v>
      </c>
      <c r="F148" s="1">
        <v>49800</v>
      </c>
      <c r="G148" s="1">
        <v>39840</v>
      </c>
    </row>
    <row r="149" spans="1:7" x14ac:dyDescent="0.25">
      <c r="A149" t="s">
        <v>1464</v>
      </c>
      <c r="B149" t="s">
        <v>1462</v>
      </c>
      <c r="C149" t="s">
        <v>32</v>
      </c>
      <c r="D149" t="s">
        <v>1441</v>
      </c>
      <c r="E149" t="s">
        <v>1465</v>
      </c>
      <c r="F149" s="1">
        <v>54800</v>
      </c>
      <c r="G149" s="1">
        <v>43840</v>
      </c>
    </row>
    <row r="150" spans="1:7" x14ac:dyDescent="0.25">
      <c r="A150" t="s">
        <v>1466</v>
      </c>
      <c r="B150" t="s">
        <v>1462</v>
      </c>
      <c r="C150" t="s">
        <v>39</v>
      </c>
      <c r="D150" t="s">
        <v>1441</v>
      </c>
      <c r="E150" t="s">
        <v>1467</v>
      </c>
      <c r="F150" s="1">
        <v>49900</v>
      </c>
      <c r="G150" s="1">
        <v>39920</v>
      </c>
    </row>
    <row r="151" spans="1:7" x14ac:dyDescent="0.25">
      <c r="A151" t="s">
        <v>1468</v>
      </c>
      <c r="B151" t="s">
        <v>1462</v>
      </c>
      <c r="C151" t="s">
        <v>46</v>
      </c>
      <c r="D151" t="s">
        <v>1441</v>
      </c>
      <c r="E151" t="s">
        <v>1469</v>
      </c>
      <c r="F151" s="1">
        <v>54800</v>
      </c>
      <c r="G151" s="1">
        <v>43840</v>
      </c>
    </row>
    <row r="152" spans="1:7" x14ac:dyDescent="0.25">
      <c r="A152" t="s">
        <v>1458</v>
      </c>
      <c r="B152" t="s">
        <v>1459</v>
      </c>
      <c r="C152" t="s">
        <v>39</v>
      </c>
      <c r="D152" t="s">
        <v>1441</v>
      </c>
      <c r="E152" t="s">
        <v>1460</v>
      </c>
      <c r="F152" s="1">
        <v>41900</v>
      </c>
      <c r="G152" s="1">
        <v>33520</v>
      </c>
    </row>
    <row r="153" spans="1:7" x14ac:dyDescent="0.25">
      <c r="A153" t="s">
        <v>1367</v>
      </c>
      <c r="B153" t="s">
        <v>1364</v>
      </c>
      <c r="C153" t="s">
        <v>19</v>
      </c>
      <c r="D153" t="s">
        <v>1365</v>
      </c>
      <c r="E153" t="s">
        <v>1368</v>
      </c>
      <c r="F153" s="1">
        <v>42400</v>
      </c>
      <c r="G153" s="1">
        <v>33920</v>
      </c>
    </row>
    <row r="154" spans="1:7" x14ac:dyDescent="0.25">
      <c r="A154" t="s">
        <v>1369</v>
      </c>
      <c r="B154" t="s">
        <v>1364</v>
      </c>
      <c r="C154" t="s">
        <v>6</v>
      </c>
      <c r="D154" t="s">
        <v>1365</v>
      </c>
      <c r="E154" t="s">
        <v>1370</v>
      </c>
      <c r="F154" s="1">
        <v>42400</v>
      </c>
      <c r="G154" s="1">
        <v>33920</v>
      </c>
    </row>
    <row r="155" spans="1:7" x14ac:dyDescent="0.25">
      <c r="A155" t="s">
        <v>1371</v>
      </c>
      <c r="B155" t="s">
        <v>1364</v>
      </c>
      <c r="C155" t="s">
        <v>32</v>
      </c>
      <c r="D155" t="s">
        <v>1365</v>
      </c>
      <c r="E155" t="s">
        <v>1372</v>
      </c>
      <c r="F155" s="1">
        <v>42400</v>
      </c>
      <c r="G155" s="1">
        <v>33920</v>
      </c>
    </row>
    <row r="156" spans="1:7" x14ac:dyDescent="0.25">
      <c r="A156" t="s">
        <v>1373</v>
      </c>
      <c r="B156" t="s">
        <v>1364</v>
      </c>
      <c r="C156" t="s">
        <v>39</v>
      </c>
      <c r="D156" t="s">
        <v>1365</v>
      </c>
      <c r="E156" t="s">
        <v>1374</v>
      </c>
      <c r="F156" s="1">
        <v>37500</v>
      </c>
      <c r="G156" s="1">
        <v>30000</v>
      </c>
    </row>
    <row r="157" spans="1:7" x14ac:dyDescent="0.25">
      <c r="A157" t="s">
        <v>1375</v>
      </c>
      <c r="B157" t="s">
        <v>1364</v>
      </c>
      <c r="C157" t="s">
        <v>46</v>
      </c>
      <c r="D157" t="s">
        <v>1365</v>
      </c>
      <c r="E157" t="s">
        <v>1376</v>
      </c>
      <c r="F157" s="1">
        <v>42400</v>
      </c>
      <c r="G157" s="1">
        <v>33920</v>
      </c>
    </row>
    <row r="158" spans="1:7" x14ac:dyDescent="0.25">
      <c r="A158" t="s">
        <v>1380</v>
      </c>
      <c r="B158" t="s">
        <v>1378</v>
      </c>
      <c r="C158" t="s">
        <v>19</v>
      </c>
      <c r="D158" t="s">
        <v>1365</v>
      </c>
      <c r="E158" t="s">
        <v>1381</v>
      </c>
      <c r="F158" s="1">
        <v>52800</v>
      </c>
      <c r="G158" s="1">
        <v>42240</v>
      </c>
    </row>
    <row r="159" spans="1:7" x14ac:dyDescent="0.25">
      <c r="A159" t="s">
        <v>1382</v>
      </c>
      <c r="B159" t="s">
        <v>1378</v>
      </c>
      <c r="C159" t="s">
        <v>6</v>
      </c>
      <c r="D159" t="s">
        <v>1365</v>
      </c>
      <c r="E159" t="s">
        <v>1383</v>
      </c>
      <c r="F159" s="1">
        <v>52800</v>
      </c>
      <c r="G159" s="1">
        <v>42240</v>
      </c>
    </row>
    <row r="160" spans="1:7" x14ac:dyDescent="0.25">
      <c r="A160" t="s">
        <v>1384</v>
      </c>
      <c r="B160" t="s">
        <v>1378</v>
      </c>
      <c r="C160" t="s">
        <v>32</v>
      </c>
      <c r="D160" t="s">
        <v>1365</v>
      </c>
      <c r="E160" t="s">
        <v>1385</v>
      </c>
      <c r="F160" s="1">
        <v>52800</v>
      </c>
      <c r="G160" s="1">
        <v>42240</v>
      </c>
    </row>
    <row r="161" spans="1:8" x14ac:dyDescent="0.25">
      <c r="A161" t="s">
        <v>1386</v>
      </c>
      <c r="B161" t="s">
        <v>1378</v>
      </c>
      <c r="C161" t="s">
        <v>39</v>
      </c>
      <c r="D161" t="s">
        <v>1365</v>
      </c>
      <c r="E161" t="s">
        <v>1387</v>
      </c>
      <c r="F161" s="1">
        <v>47900</v>
      </c>
      <c r="G161" s="1">
        <v>38320</v>
      </c>
    </row>
    <row r="162" spans="1:8" x14ac:dyDescent="0.25">
      <c r="A162" t="s">
        <v>1388</v>
      </c>
      <c r="B162" t="s">
        <v>1378</v>
      </c>
      <c r="C162" t="s">
        <v>46</v>
      </c>
      <c r="D162" t="s">
        <v>1365</v>
      </c>
      <c r="E162" t="s">
        <v>1389</v>
      </c>
      <c r="F162" s="1">
        <v>52800</v>
      </c>
      <c r="G162" s="1">
        <v>42240</v>
      </c>
    </row>
    <row r="163" spans="1:8" x14ac:dyDescent="0.25">
      <c r="A163" t="s">
        <v>1393</v>
      </c>
      <c r="B163" t="s">
        <v>1391</v>
      </c>
      <c r="C163" t="s">
        <v>19</v>
      </c>
      <c r="D163" t="s">
        <v>1365</v>
      </c>
      <c r="E163" t="s">
        <v>1394</v>
      </c>
      <c r="F163" s="1">
        <v>40400</v>
      </c>
      <c r="G163" s="1">
        <v>32320</v>
      </c>
    </row>
    <row r="164" spans="1:8" x14ac:dyDescent="0.25">
      <c r="A164" t="s">
        <v>1395</v>
      </c>
      <c r="B164" t="s">
        <v>1391</v>
      </c>
      <c r="C164" t="s">
        <v>6</v>
      </c>
      <c r="D164" t="s">
        <v>1365</v>
      </c>
      <c r="E164" t="s">
        <v>1396</v>
      </c>
      <c r="F164" s="1">
        <v>40400</v>
      </c>
      <c r="G164" s="1">
        <v>32320</v>
      </c>
    </row>
    <row r="165" spans="1:8" x14ac:dyDescent="0.25">
      <c r="A165" t="s">
        <v>1397</v>
      </c>
      <c r="B165" t="s">
        <v>1391</v>
      </c>
      <c r="C165" t="s">
        <v>32</v>
      </c>
      <c r="D165" t="s">
        <v>1365</v>
      </c>
      <c r="E165" t="s">
        <v>1398</v>
      </c>
      <c r="F165" s="1">
        <v>40400</v>
      </c>
      <c r="G165" s="1">
        <v>32320</v>
      </c>
    </row>
    <row r="166" spans="1:8" x14ac:dyDescent="0.25">
      <c r="A166" t="s">
        <v>1399</v>
      </c>
      <c r="B166" t="s">
        <v>1391</v>
      </c>
      <c r="C166" t="s">
        <v>39</v>
      </c>
      <c r="D166" t="s">
        <v>1365</v>
      </c>
      <c r="E166" t="s">
        <v>1400</v>
      </c>
      <c r="F166" s="1">
        <v>35500</v>
      </c>
      <c r="G166" s="1">
        <v>28400</v>
      </c>
    </row>
    <row r="167" spans="1:8" x14ac:dyDescent="0.25">
      <c r="A167" t="s">
        <v>1401</v>
      </c>
      <c r="B167" t="s">
        <v>1391</v>
      </c>
      <c r="C167" t="s">
        <v>46</v>
      </c>
      <c r="D167" t="s">
        <v>1365</v>
      </c>
      <c r="E167" t="s">
        <v>1402</v>
      </c>
      <c r="F167" s="1">
        <v>40400</v>
      </c>
      <c r="G167" s="1">
        <v>32320</v>
      </c>
    </row>
    <row r="168" spans="1:8" x14ac:dyDescent="0.25">
      <c r="A168" t="s">
        <v>1406</v>
      </c>
      <c r="B168" t="s">
        <v>1404</v>
      </c>
      <c r="C168" t="s">
        <v>19</v>
      </c>
      <c r="D168" t="s">
        <v>1365</v>
      </c>
      <c r="E168" t="s">
        <v>1407</v>
      </c>
      <c r="F168" s="1">
        <v>48800</v>
      </c>
      <c r="G168" s="1">
        <v>39040</v>
      </c>
    </row>
    <row r="169" spans="1:8" x14ac:dyDescent="0.25">
      <c r="A169" t="s">
        <v>1408</v>
      </c>
      <c r="B169" t="s">
        <v>1404</v>
      </c>
      <c r="C169" t="s">
        <v>6</v>
      </c>
      <c r="D169" t="s">
        <v>1365</v>
      </c>
      <c r="E169" t="s">
        <v>1409</v>
      </c>
      <c r="F169" s="1">
        <v>48800</v>
      </c>
      <c r="G169" s="1">
        <v>39040</v>
      </c>
    </row>
    <row r="170" spans="1:8" x14ac:dyDescent="0.25">
      <c r="A170" t="s">
        <v>1410</v>
      </c>
      <c r="B170" t="s">
        <v>1404</v>
      </c>
      <c r="C170" t="s">
        <v>32</v>
      </c>
      <c r="D170" t="s">
        <v>1365</v>
      </c>
      <c r="E170" t="s">
        <v>1411</v>
      </c>
      <c r="F170" s="1">
        <v>48800</v>
      </c>
      <c r="G170" s="1">
        <v>39040</v>
      </c>
    </row>
    <row r="171" spans="1:8" x14ac:dyDescent="0.25">
      <c r="A171" t="s">
        <v>1412</v>
      </c>
      <c r="B171" t="s">
        <v>1404</v>
      </c>
      <c r="C171" t="s">
        <v>39</v>
      </c>
      <c r="D171" t="s">
        <v>1365</v>
      </c>
      <c r="E171" t="s">
        <v>1413</v>
      </c>
      <c r="F171" s="1">
        <v>43900</v>
      </c>
      <c r="G171" s="1">
        <v>35120</v>
      </c>
    </row>
    <row r="172" spans="1:8" x14ac:dyDescent="0.25">
      <c r="A172" t="s">
        <v>1414</v>
      </c>
      <c r="B172" t="s">
        <v>1404</v>
      </c>
      <c r="C172" t="s">
        <v>46</v>
      </c>
      <c r="D172" t="s">
        <v>1365</v>
      </c>
      <c r="E172" t="s">
        <v>1415</v>
      </c>
      <c r="F172" s="1">
        <v>48800</v>
      </c>
      <c r="G172" s="1">
        <v>39040</v>
      </c>
    </row>
    <row r="173" spans="1:8" x14ac:dyDescent="0.25">
      <c r="A173" t="s">
        <v>2515</v>
      </c>
      <c r="B173" t="s">
        <v>2516</v>
      </c>
      <c r="C173" t="s">
        <v>2517</v>
      </c>
      <c r="D173" t="s">
        <v>2518</v>
      </c>
      <c r="E173" t="s">
        <v>2519</v>
      </c>
      <c r="F173" s="1">
        <v>34700</v>
      </c>
      <c r="G173" s="1">
        <v>27760</v>
      </c>
    </row>
    <row r="174" spans="1:8" x14ac:dyDescent="0.25">
      <c r="A174" t="s">
        <v>2408</v>
      </c>
      <c r="B174" t="s">
        <v>2409</v>
      </c>
      <c r="C174" t="s">
        <v>32</v>
      </c>
      <c r="D174" t="s">
        <v>2301</v>
      </c>
      <c r="E174" t="s">
        <v>2410</v>
      </c>
      <c r="F174" s="1">
        <v>34900</v>
      </c>
      <c r="G174" s="1">
        <v>27920</v>
      </c>
      <c r="H174" s="5" t="s">
        <v>9310</v>
      </c>
    </row>
    <row r="175" spans="1:8" x14ac:dyDescent="0.25">
      <c r="A175" t="s">
        <v>2417</v>
      </c>
      <c r="B175" t="s">
        <v>2409</v>
      </c>
      <c r="C175" t="s">
        <v>39</v>
      </c>
      <c r="D175" t="s">
        <v>2301</v>
      </c>
      <c r="E175" t="s">
        <v>2418</v>
      </c>
      <c r="F175" s="1">
        <v>34900</v>
      </c>
      <c r="G175" s="1">
        <v>27920</v>
      </c>
      <c r="H175" s="5" t="s">
        <v>9310</v>
      </c>
    </row>
    <row r="176" spans="1:8" x14ac:dyDescent="0.25">
      <c r="A176" t="s">
        <v>2423</v>
      </c>
      <c r="B176" t="s">
        <v>2409</v>
      </c>
      <c r="C176" t="s">
        <v>46</v>
      </c>
      <c r="D176" t="s">
        <v>2301</v>
      </c>
      <c r="E176" t="s">
        <v>2424</v>
      </c>
      <c r="F176" s="1">
        <v>34900</v>
      </c>
      <c r="G176" s="1">
        <v>27920</v>
      </c>
      <c r="H176" s="5" t="s">
        <v>9310</v>
      </c>
    </row>
    <row r="177" spans="1:8" x14ac:dyDescent="0.25">
      <c r="A177" t="s">
        <v>2411</v>
      </c>
      <c r="B177" t="s">
        <v>2412</v>
      </c>
      <c r="C177" t="s">
        <v>32</v>
      </c>
      <c r="D177" t="s">
        <v>2301</v>
      </c>
      <c r="E177" t="s">
        <v>2413</v>
      </c>
      <c r="F177" s="1">
        <v>39500</v>
      </c>
      <c r="G177" s="1">
        <v>31600</v>
      </c>
      <c r="H177" s="5" t="s">
        <v>9310</v>
      </c>
    </row>
    <row r="178" spans="1:8" x14ac:dyDescent="0.25">
      <c r="A178" t="s">
        <v>2419</v>
      </c>
      <c r="B178" t="s">
        <v>2412</v>
      </c>
      <c r="C178" t="s">
        <v>39</v>
      </c>
      <c r="D178" t="s">
        <v>2301</v>
      </c>
      <c r="E178" t="s">
        <v>2420</v>
      </c>
      <c r="F178" s="1">
        <v>39500</v>
      </c>
      <c r="G178" s="1">
        <v>31600</v>
      </c>
      <c r="H178" s="5" t="s">
        <v>9310</v>
      </c>
    </row>
    <row r="179" spans="1:8" x14ac:dyDescent="0.25">
      <c r="A179" t="s">
        <v>2425</v>
      </c>
      <c r="B179" t="s">
        <v>2412</v>
      </c>
      <c r="C179" t="s">
        <v>46</v>
      </c>
      <c r="D179" t="s">
        <v>2301</v>
      </c>
      <c r="E179" t="s">
        <v>2426</v>
      </c>
      <c r="F179" s="1">
        <v>39500</v>
      </c>
      <c r="G179" s="1">
        <v>31600</v>
      </c>
      <c r="H179" s="5" t="s">
        <v>9310</v>
      </c>
    </row>
    <row r="180" spans="1:8" x14ac:dyDescent="0.25">
      <c r="A180" t="s">
        <v>2414</v>
      </c>
      <c r="B180" t="s">
        <v>2415</v>
      </c>
      <c r="C180" t="s">
        <v>32</v>
      </c>
      <c r="D180" t="s">
        <v>2301</v>
      </c>
      <c r="E180" t="s">
        <v>2416</v>
      </c>
      <c r="F180" s="1">
        <v>39500</v>
      </c>
      <c r="G180" s="1">
        <v>31600</v>
      </c>
      <c r="H180" s="5" t="s">
        <v>9310</v>
      </c>
    </row>
    <row r="181" spans="1:8" x14ac:dyDescent="0.25">
      <c r="A181" t="s">
        <v>2421</v>
      </c>
      <c r="B181" t="s">
        <v>2415</v>
      </c>
      <c r="C181" t="s">
        <v>39</v>
      </c>
      <c r="D181" t="s">
        <v>2301</v>
      </c>
      <c r="E181" t="s">
        <v>2422</v>
      </c>
      <c r="F181" s="1">
        <v>39500</v>
      </c>
      <c r="G181" s="1">
        <v>31600</v>
      </c>
      <c r="H181" s="5" t="s">
        <v>9310</v>
      </c>
    </row>
    <row r="182" spans="1:8" x14ac:dyDescent="0.25">
      <c r="A182" t="s">
        <v>2427</v>
      </c>
      <c r="B182" t="s">
        <v>2415</v>
      </c>
      <c r="C182" t="s">
        <v>46</v>
      </c>
      <c r="D182" t="s">
        <v>2301</v>
      </c>
      <c r="E182" t="s">
        <v>2428</v>
      </c>
      <c r="F182" s="1">
        <v>39500</v>
      </c>
      <c r="G182" s="1">
        <v>31600</v>
      </c>
      <c r="H182" s="5" t="s">
        <v>9310</v>
      </c>
    </row>
    <row r="183" spans="1:8" x14ac:dyDescent="0.25">
      <c r="A183" t="s">
        <v>2429</v>
      </c>
      <c r="B183" t="s">
        <v>2430</v>
      </c>
      <c r="C183" t="s">
        <v>19</v>
      </c>
      <c r="D183" t="s">
        <v>2301</v>
      </c>
      <c r="E183" t="s">
        <v>2431</v>
      </c>
      <c r="F183" s="1">
        <v>46400</v>
      </c>
      <c r="G183" s="1">
        <v>37120</v>
      </c>
      <c r="H183" s="5" t="s">
        <v>9310</v>
      </c>
    </row>
    <row r="184" spans="1:8" x14ac:dyDescent="0.25">
      <c r="A184" t="s">
        <v>2438</v>
      </c>
      <c r="B184" t="s">
        <v>2430</v>
      </c>
      <c r="C184" t="s">
        <v>32</v>
      </c>
      <c r="D184" t="s">
        <v>2301</v>
      </c>
      <c r="E184" t="s">
        <v>2439</v>
      </c>
      <c r="F184" s="1">
        <v>46400</v>
      </c>
      <c r="G184" s="1">
        <v>37120</v>
      </c>
      <c r="H184" s="5" t="s">
        <v>9310</v>
      </c>
    </row>
    <row r="185" spans="1:8" x14ac:dyDescent="0.25">
      <c r="A185" t="s">
        <v>2444</v>
      </c>
      <c r="B185" t="s">
        <v>2430</v>
      </c>
      <c r="C185" t="s">
        <v>39</v>
      </c>
      <c r="D185" t="s">
        <v>2301</v>
      </c>
      <c r="E185" t="s">
        <v>2445</v>
      </c>
      <c r="F185" s="1">
        <v>46400</v>
      </c>
      <c r="G185" s="1">
        <v>37120</v>
      </c>
      <c r="H185" s="5" t="s">
        <v>9310</v>
      </c>
    </row>
    <row r="186" spans="1:8" x14ac:dyDescent="0.25">
      <c r="A186" t="s">
        <v>2450</v>
      </c>
      <c r="B186" t="s">
        <v>2430</v>
      </c>
      <c r="C186" t="s">
        <v>46</v>
      </c>
      <c r="D186" t="s">
        <v>2301</v>
      </c>
      <c r="E186" t="s">
        <v>2451</v>
      </c>
      <c r="F186" s="1">
        <v>46400</v>
      </c>
      <c r="G186" s="1">
        <v>37120</v>
      </c>
      <c r="H186" s="5" t="s">
        <v>9310</v>
      </c>
    </row>
    <row r="187" spans="1:8" x14ac:dyDescent="0.25">
      <c r="A187" t="s">
        <v>2432</v>
      </c>
      <c r="B187" t="s">
        <v>2433</v>
      </c>
      <c r="C187" t="s">
        <v>19</v>
      </c>
      <c r="D187" t="s">
        <v>2301</v>
      </c>
      <c r="E187" t="s">
        <v>2434</v>
      </c>
      <c r="F187" s="1">
        <v>51000</v>
      </c>
      <c r="G187" s="1">
        <v>40800</v>
      </c>
      <c r="H187" s="5" t="s">
        <v>9310</v>
      </c>
    </row>
    <row r="188" spans="1:8" x14ac:dyDescent="0.25">
      <c r="A188" t="s">
        <v>2440</v>
      </c>
      <c r="B188" t="s">
        <v>2433</v>
      </c>
      <c r="C188" t="s">
        <v>32</v>
      </c>
      <c r="D188" t="s">
        <v>2301</v>
      </c>
      <c r="E188" t="s">
        <v>2441</v>
      </c>
      <c r="F188" s="1">
        <v>51000</v>
      </c>
      <c r="G188" s="1">
        <v>40800</v>
      </c>
      <c r="H188" s="5" t="s">
        <v>9310</v>
      </c>
    </row>
    <row r="189" spans="1:8" x14ac:dyDescent="0.25">
      <c r="A189" t="s">
        <v>2446</v>
      </c>
      <c r="B189" t="s">
        <v>2433</v>
      </c>
      <c r="C189" t="s">
        <v>39</v>
      </c>
      <c r="D189" t="s">
        <v>2301</v>
      </c>
      <c r="E189" t="s">
        <v>2447</v>
      </c>
      <c r="F189" s="1">
        <v>51000</v>
      </c>
      <c r="G189" s="1">
        <v>40800</v>
      </c>
      <c r="H189" s="5" t="s">
        <v>9310</v>
      </c>
    </row>
    <row r="190" spans="1:8" x14ac:dyDescent="0.25">
      <c r="A190" t="s">
        <v>2452</v>
      </c>
      <c r="B190" t="s">
        <v>2433</v>
      </c>
      <c r="C190" t="s">
        <v>46</v>
      </c>
      <c r="D190" t="s">
        <v>2301</v>
      </c>
      <c r="E190" t="s">
        <v>2453</v>
      </c>
      <c r="F190" s="1">
        <v>51000</v>
      </c>
      <c r="G190" s="1">
        <v>40800</v>
      </c>
      <c r="H190" s="5" t="s">
        <v>9310</v>
      </c>
    </row>
    <row r="191" spans="1:8" x14ac:dyDescent="0.25">
      <c r="A191" t="s">
        <v>2435</v>
      </c>
      <c r="B191" t="s">
        <v>2436</v>
      </c>
      <c r="C191" t="s">
        <v>19</v>
      </c>
      <c r="D191" t="s">
        <v>2301</v>
      </c>
      <c r="E191" t="s">
        <v>2437</v>
      </c>
      <c r="F191" s="1">
        <v>51000</v>
      </c>
      <c r="G191" s="1">
        <v>40800</v>
      </c>
      <c r="H191" s="5" t="s">
        <v>9310</v>
      </c>
    </row>
    <row r="192" spans="1:8" x14ac:dyDescent="0.25">
      <c r="A192" t="s">
        <v>2442</v>
      </c>
      <c r="B192" t="s">
        <v>2436</v>
      </c>
      <c r="C192" t="s">
        <v>32</v>
      </c>
      <c r="D192" t="s">
        <v>2301</v>
      </c>
      <c r="E192" t="s">
        <v>2443</v>
      </c>
      <c r="F192" s="1">
        <v>51000</v>
      </c>
      <c r="G192" s="1">
        <v>40800</v>
      </c>
      <c r="H192" s="5" t="s">
        <v>9310</v>
      </c>
    </row>
    <row r="193" spans="1:8" x14ac:dyDescent="0.25">
      <c r="A193" t="s">
        <v>2448</v>
      </c>
      <c r="B193" t="s">
        <v>2436</v>
      </c>
      <c r="C193" t="s">
        <v>39</v>
      </c>
      <c r="D193" t="s">
        <v>2301</v>
      </c>
      <c r="E193" t="s">
        <v>2449</v>
      </c>
      <c r="F193" s="1">
        <v>51000</v>
      </c>
      <c r="G193" s="1">
        <v>40800</v>
      </c>
      <c r="H193" s="5" t="s">
        <v>9310</v>
      </c>
    </row>
    <row r="194" spans="1:8" x14ac:dyDescent="0.25">
      <c r="A194" t="s">
        <v>2454</v>
      </c>
      <c r="B194" t="s">
        <v>2436</v>
      </c>
      <c r="C194" t="s">
        <v>46</v>
      </c>
      <c r="D194" t="s">
        <v>2301</v>
      </c>
      <c r="E194" t="s">
        <v>2455</v>
      </c>
      <c r="F194" s="1">
        <v>51000</v>
      </c>
      <c r="G194" s="1">
        <v>40800</v>
      </c>
      <c r="H194" s="5" t="s">
        <v>9310</v>
      </c>
    </row>
    <row r="195" spans="1:8" x14ac:dyDescent="0.25">
      <c r="A195" t="s">
        <v>2456</v>
      </c>
      <c r="B195" t="s">
        <v>2457</v>
      </c>
      <c r="C195" t="s">
        <v>19</v>
      </c>
      <c r="D195" t="s">
        <v>2301</v>
      </c>
      <c r="E195" t="s">
        <v>2458</v>
      </c>
      <c r="F195" s="1">
        <v>30900</v>
      </c>
      <c r="G195" s="1">
        <v>24720</v>
      </c>
      <c r="H195" s="5" t="s">
        <v>9310</v>
      </c>
    </row>
    <row r="196" spans="1:8" x14ac:dyDescent="0.25">
      <c r="A196" t="s">
        <v>2465</v>
      </c>
      <c r="B196" t="s">
        <v>2457</v>
      </c>
      <c r="C196" t="s">
        <v>32</v>
      </c>
      <c r="D196" t="s">
        <v>2301</v>
      </c>
      <c r="E196" t="s">
        <v>2466</v>
      </c>
      <c r="F196" s="1">
        <v>30900</v>
      </c>
      <c r="G196" s="1">
        <v>24720</v>
      </c>
      <c r="H196" s="5" t="s">
        <v>9310</v>
      </c>
    </row>
    <row r="197" spans="1:8" x14ac:dyDescent="0.25">
      <c r="A197" t="s">
        <v>2471</v>
      </c>
      <c r="B197" t="s">
        <v>2457</v>
      </c>
      <c r="C197" t="s">
        <v>39</v>
      </c>
      <c r="D197" t="s">
        <v>2301</v>
      </c>
      <c r="E197" t="s">
        <v>2472</v>
      </c>
      <c r="F197" s="1">
        <v>30900</v>
      </c>
      <c r="G197" s="1">
        <v>24720</v>
      </c>
      <c r="H197" s="5" t="s">
        <v>9310</v>
      </c>
    </row>
    <row r="198" spans="1:8" x14ac:dyDescent="0.25">
      <c r="A198" t="s">
        <v>2477</v>
      </c>
      <c r="B198" t="s">
        <v>2457</v>
      </c>
      <c r="C198" t="s">
        <v>46</v>
      </c>
      <c r="D198" t="s">
        <v>2301</v>
      </c>
      <c r="E198" t="s">
        <v>2478</v>
      </c>
      <c r="F198" s="1">
        <v>30900</v>
      </c>
      <c r="G198" s="1">
        <v>24720</v>
      </c>
      <c r="H198" s="5" t="s">
        <v>9310</v>
      </c>
    </row>
    <row r="199" spans="1:8" x14ac:dyDescent="0.25">
      <c r="A199" t="s">
        <v>2459</v>
      </c>
      <c r="B199" t="s">
        <v>2460</v>
      </c>
      <c r="C199" t="s">
        <v>19</v>
      </c>
      <c r="D199" t="s">
        <v>2301</v>
      </c>
      <c r="E199" t="s">
        <v>2461</v>
      </c>
      <c r="F199" s="1">
        <v>35500</v>
      </c>
      <c r="G199" s="1">
        <v>28400</v>
      </c>
      <c r="H199" s="5" t="s">
        <v>9310</v>
      </c>
    </row>
    <row r="200" spans="1:8" x14ac:dyDescent="0.25">
      <c r="A200" t="s">
        <v>2467</v>
      </c>
      <c r="B200" t="s">
        <v>2460</v>
      </c>
      <c r="C200" t="s">
        <v>32</v>
      </c>
      <c r="D200" t="s">
        <v>2301</v>
      </c>
      <c r="E200" t="s">
        <v>2468</v>
      </c>
      <c r="F200" s="1">
        <v>35500</v>
      </c>
      <c r="G200" s="1">
        <v>28400</v>
      </c>
      <c r="H200" s="5" t="s">
        <v>9310</v>
      </c>
    </row>
    <row r="201" spans="1:8" x14ac:dyDescent="0.25">
      <c r="A201" t="s">
        <v>2473</v>
      </c>
      <c r="B201" t="s">
        <v>2460</v>
      </c>
      <c r="C201" t="s">
        <v>39</v>
      </c>
      <c r="D201" t="s">
        <v>2301</v>
      </c>
      <c r="E201" t="s">
        <v>2474</v>
      </c>
      <c r="F201" s="1">
        <v>35500</v>
      </c>
      <c r="G201" s="1">
        <v>28400</v>
      </c>
      <c r="H201" s="5" t="s">
        <v>9310</v>
      </c>
    </row>
    <row r="202" spans="1:8" x14ac:dyDescent="0.25">
      <c r="A202" t="s">
        <v>2479</v>
      </c>
      <c r="B202" t="s">
        <v>2460</v>
      </c>
      <c r="C202" t="s">
        <v>46</v>
      </c>
      <c r="D202" t="s">
        <v>2301</v>
      </c>
      <c r="E202" t="s">
        <v>2480</v>
      </c>
      <c r="F202" s="1">
        <v>35500</v>
      </c>
      <c r="G202" s="1">
        <v>28400</v>
      </c>
      <c r="H202" s="5" t="s">
        <v>9310</v>
      </c>
    </row>
    <row r="203" spans="1:8" x14ac:dyDescent="0.25">
      <c r="A203" t="s">
        <v>2462</v>
      </c>
      <c r="B203" t="s">
        <v>2463</v>
      </c>
      <c r="C203" t="s">
        <v>19</v>
      </c>
      <c r="D203" t="s">
        <v>2301</v>
      </c>
      <c r="E203" t="s">
        <v>2464</v>
      </c>
      <c r="F203" s="1">
        <v>35500</v>
      </c>
      <c r="G203" s="1">
        <v>28400</v>
      </c>
      <c r="H203" s="5" t="s">
        <v>9310</v>
      </c>
    </row>
    <row r="204" spans="1:8" x14ac:dyDescent="0.25">
      <c r="A204" t="s">
        <v>2469</v>
      </c>
      <c r="B204" t="s">
        <v>2463</v>
      </c>
      <c r="C204" t="s">
        <v>32</v>
      </c>
      <c r="D204" t="s">
        <v>2301</v>
      </c>
      <c r="E204" t="s">
        <v>2470</v>
      </c>
      <c r="F204" s="1">
        <v>35500</v>
      </c>
      <c r="G204" s="1">
        <v>28400</v>
      </c>
      <c r="H204" s="5" t="s">
        <v>9310</v>
      </c>
    </row>
    <row r="205" spans="1:8" x14ac:dyDescent="0.25">
      <c r="A205" t="s">
        <v>2475</v>
      </c>
      <c r="B205" t="s">
        <v>2463</v>
      </c>
      <c r="C205" t="s">
        <v>39</v>
      </c>
      <c r="D205" t="s">
        <v>2301</v>
      </c>
      <c r="E205" t="s">
        <v>2476</v>
      </c>
      <c r="F205" s="1">
        <v>35500</v>
      </c>
      <c r="G205" s="1">
        <v>28400</v>
      </c>
      <c r="H205" s="5" t="s">
        <v>9310</v>
      </c>
    </row>
    <row r="206" spans="1:8" x14ac:dyDescent="0.25">
      <c r="A206" t="s">
        <v>2481</v>
      </c>
      <c r="B206" t="s">
        <v>2463</v>
      </c>
      <c r="C206" t="s">
        <v>46</v>
      </c>
      <c r="D206" t="s">
        <v>2301</v>
      </c>
      <c r="E206" t="s">
        <v>2482</v>
      </c>
      <c r="F206" s="1">
        <v>35500</v>
      </c>
      <c r="G206" s="1">
        <v>28400</v>
      </c>
      <c r="H206" s="5" t="s">
        <v>9310</v>
      </c>
    </row>
    <row r="207" spans="1:8" x14ac:dyDescent="0.25">
      <c r="A207" t="s">
        <v>2483</v>
      </c>
      <c r="B207" t="s">
        <v>2484</v>
      </c>
      <c r="C207" t="s">
        <v>19</v>
      </c>
      <c r="D207" t="s">
        <v>2301</v>
      </c>
      <c r="E207" t="s">
        <v>2485</v>
      </c>
      <c r="F207" s="1">
        <v>40400</v>
      </c>
      <c r="G207" s="1">
        <v>32320</v>
      </c>
      <c r="H207" s="5" t="s">
        <v>9310</v>
      </c>
    </row>
    <row r="208" spans="1:8" x14ac:dyDescent="0.25">
      <c r="A208" t="s">
        <v>2492</v>
      </c>
      <c r="B208" t="s">
        <v>2484</v>
      </c>
      <c r="C208" t="s">
        <v>32</v>
      </c>
      <c r="D208" t="s">
        <v>2301</v>
      </c>
      <c r="E208" t="s">
        <v>2493</v>
      </c>
      <c r="F208" s="1">
        <v>40400</v>
      </c>
      <c r="G208" s="1">
        <v>32320</v>
      </c>
      <c r="H208" s="5" t="s">
        <v>9310</v>
      </c>
    </row>
    <row r="209" spans="1:8" x14ac:dyDescent="0.25">
      <c r="A209" t="s">
        <v>2498</v>
      </c>
      <c r="B209" t="s">
        <v>2484</v>
      </c>
      <c r="C209" t="s">
        <v>39</v>
      </c>
      <c r="D209" t="s">
        <v>2301</v>
      </c>
      <c r="E209" t="s">
        <v>2499</v>
      </c>
      <c r="F209" s="1">
        <v>40400</v>
      </c>
      <c r="G209" s="1">
        <v>32320</v>
      </c>
      <c r="H209" s="5" t="s">
        <v>9310</v>
      </c>
    </row>
    <row r="210" spans="1:8" x14ac:dyDescent="0.25">
      <c r="A210" t="s">
        <v>2504</v>
      </c>
      <c r="B210" t="s">
        <v>2484</v>
      </c>
      <c r="C210" t="s">
        <v>46</v>
      </c>
      <c r="D210" t="s">
        <v>2301</v>
      </c>
      <c r="E210" t="s">
        <v>2505</v>
      </c>
      <c r="F210" s="1">
        <v>40400</v>
      </c>
      <c r="G210" s="1">
        <v>32320</v>
      </c>
      <c r="H210" s="5" t="s">
        <v>9310</v>
      </c>
    </row>
    <row r="211" spans="1:8" x14ac:dyDescent="0.25">
      <c r="A211" t="s">
        <v>2486</v>
      </c>
      <c r="B211" t="s">
        <v>2487</v>
      </c>
      <c r="C211" t="s">
        <v>19</v>
      </c>
      <c r="D211" t="s">
        <v>2301</v>
      </c>
      <c r="E211" t="s">
        <v>2488</v>
      </c>
      <c r="F211" s="1">
        <v>45000</v>
      </c>
      <c r="G211" s="1">
        <v>36000</v>
      </c>
      <c r="H211" s="5" t="s">
        <v>9310</v>
      </c>
    </row>
    <row r="212" spans="1:8" x14ac:dyDescent="0.25">
      <c r="A212" t="s">
        <v>2494</v>
      </c>
      <c r="B212" t="s">
        <v>2487</v>
      </c>
      <c r="C212" t="s">
        <v>32</v>
      </c>
      <c r="D212" t="s">
        <v>2301</v>
      </c>
      <c r="E212" t="s">
        <v>2495</v>
      </c>
      <c r="F212" s="1">
        <v>45000</v>
      </c>
      <c r="G212" s="1">
        <v>36000</v>
      </c>
      <c r="H212" s="5" t="s">
        <v>9310</v>
      </c>
    </row>
    <row r="213" spans="1:8" x14ac:dyDescent="0.25">
      <c r="A213" t="s">
        <v>2500</v>
      </c>
      <c r="B213" t="s">
        <v>2487</v>
      </c>
      <c r="C213" t="s">
        <v>39</v>
      </c>
      <c r="D213" t="s">
        <v>2301</v>
      </c>
      <c r="E213" t="s">
        <v>2501</v>
      </c>
      <c r="F213" s="1">
        <v>45000</v>
      </c>
      <c r="G213" s="1">
        <v>36000</v>
      </c>
      <c r="H213" s="5" t="s">
        <v>9310</v>
      </c>
    </row>
    <row r="214" spans="1:8" x14ac:dyDescent="0.25">
      <c r="A214" t="s">
        <v>2506</v>
      </c>
      <c r="B214" t="s">
        <v>2487</v>
      </c>
      <c r="C214" t="s">
        <v>46</v>
      </c>
      <c r="D214" t="s">
        <v>2301</v>
      </c>
      <c r="E214" t="s">
        <v>2507</v>
      </c>
      <c r="F214" s="1">
        <v>45000</v>
      </c>
      <c r="G214" s="1">
        <v>36000</v>
      </c>
      <c r="H214" s="5" t="s">
        <v>9310</v>
      </c>
    </row>
    <row r="215" spans="1:8" x14ac:dyDescent="0.25">
      <c r="A215" t="s">
        <v>2489</v>
      </c>
      <c r="B215" t="s">
        <v>2490</v>
      </c>
      <c r="C215" t="s">
        <v>19</v>
      </c>
      <c r="D215" t="s">
        <v>2301</v>
      </c>
      <c r="E215" t="s">
        <v>2491</v>
      </c>
      <c r="F215" s="1">
        <v>45000</v>
      </c>
      <c r="G215" s="1">
        <v>36000</v>
      </c>
      <c r="H215" s="5" t="s">
        <v>9310</v>
      </c>
    </row>
    <row r="216" spans="1:8" x14ac:dyDescent="0.25">
      <c r="A216" t="s">
        <v>2496</v>
      </c>
      <c r="B216" t="s">
        <v>2490</v>
      </c>
      <c r="C216" t="s">
        <v>32</v>
      </c>
      <c r="D216" t="s">
        <v>2301</v>
      </c>
      <c r="E216" t="s">
        <v>2497</v>
      </c>
      <c r="F216" s="1">
        <v>45000</v>
      </c>
      <c r="G216" s="1">
        <v>36000</v>
      </c>
      <c r="H216" s="5" t="s">
        <v>9310</v>
      </c>
    </row>
    <row r="217" spans="1:8" x14ac:dyDescent="0.25">
      <c r="A217" t="s">
        <v>2502</v>
      </c>
      <c r="B217" t="s">
        <v>2490</v>
      </c>
      <c r="C217" t="s">
        <v>39</v>
      </c>
      <c r="D217" t="s">
        <v>2301</v>
      </c>
      <c r="E217" t="s">
        <v>2503</v>
      </c>
      <c r="F217" s="1">
        <v>45000</v>
      </c>
      <c r="G217" s="1">
        <v>36000</v>
      </c>
      <c r="H217" s="5" t="s">
        <v>9310</v>
      </c>
    </row>
    <row r="218" spans="1:8" x14ac:dyDescent="0.25">
      <c r="A218" t="s">
        <v>2508</v>
      </c>
      <c r="B218" t="s">
        <v>2490</v>
      </c>
      <c r="C218" t="s">
        <v>46</v>
      </c>
      <c r="D218" t="s">
        <v>2301</v>
      </c>
      <c r="E218" t="s">
        <v>2509</v>
      </c>
      <c r="F218" s="1">
        <v>45000</v>
      </c>
      <c r="G218" s="1">
        <v>36000</v>
      </c>
      <c r="H218" s="5" t="s">
        <v>9310</v>
      </c>
    </row>
    <row r="219" spans="1:8" x14ac:dyDescent="0.25">
      <c r="A219" t="s">
        <v>2299</v>
      </c>
      <c r="B219" t="s">
        <v>2300</v>
      </c>
      <c r="C219" t="s">
        <v>19</v>
      </c>
      <c r="D219" t="s">
        <v>2301</v>
      </c>
      <c r="E219" t="s">
        <v>2302</v>
      </c>
      <c r="F219" s="1">
        <v>34900</v>
      </c>
      <c r="G219" s="1">
        <v>27920</v>
      </c>
      <c r="H219" s="5" t="s">
        <v>9310</v>
      </c>
    </row>
    <row r="220" spans="1:8" x14ac:dyDescent="0.25">
      <c r="A220" t="s">
        <v>2309</v>
      </c>
      <c r="B220" t="s">
        <v>2300</v>
      </c>
      <c r="C220" t="s">
        <v>32</v>
      </c>
      <c r="D220" t="s">
        <v>2301</v>
      </c>
      <c r="E220" t="s">
        <v>2310</v>
      </c>
      <c r="F220" s="1">
        <v>34900</v>
      </c>
      <c r="G220" s="1">
        <v>27920</v>
      </c>
      <c r="H220" s="5" t="s">
        <v>9310</v>
      </c>
    </row>
    <row r="221" spans="1:8" x14ac:dyDescent="0.25">
      <c r="A221" t="s">
        <v>2315</v>
      </c>
      <c r="B221" t="s">
        <v>2300</v>
      </c>
      <c r="C221" t="s">
        <v>39</v>
      </c>
      <c r="D221" t="s">
        <v>2301</v>
      </c>
      <c r="E221" t="s">
        <v>2316</v>
      </c>
      <c r="F221" s="1">
        <v>34900</v>
      </c>
      <c r="G221" s="1">
        <v>27920</v>
      </c>
      <c r="H221" s="5" t="s">
        <v>9310</v>
      </c>
    </row>
    <row r="222" spans="1:8" x14ac:dyDescent="0.25">
      <c r="A222" t="s">
        <v>2321</v>
      </c>
      <c r="B222" t="s">
        <v>2300</v>
      </c>
      <c r="C222" t="s">
        <v>46</v>
      </c>
      <c r="D222" t="s">
        <v>2301</v>
      </c>
      <c r="E222" t="s">
        <v>2322</v>
      </c>
      <c r="F222" s="1">
        <v>34900</v>
      </c>
      <c r="G222" s="1">
        <v>27920</v>
      </c>
      <c r="H222" s="5" t="s">
        <v>9310</v>
      </c>
    </row>
    <row r="223" spans="1:8" x14ac:dyDescent="0.25">
      <c r="A223" t="s">
        <v>2303</v>
      </c>
      <c r="B223" t="s">
        <v>2304</v>
      </c>
      <c r="C223" t="s">
        <v>19</v>
      </c>
      <c r="D223" t="s">
        <v>2301</v>
      </c>
      <c r="E223" t="s">
        <v>2305</v>
      </c>
      <c r="F223" s="1">
        <v>39500</v>
      </c>
      <c r="G223" s="1">
        <v>31600</v>
      </c>
      <c r="H223" s="5" t="s">
        <v>9310</v>
      </c>
    </row>
    <row r="224" spans="1:8" x14ac:dyDescent="0.25">
      <c r="A224" t="s">
        <v>2311</v>
      </c>
      <c r="B224" t="s">
        <v>2304</v>
      </c>
      <c r="C224" t="s">
        <v>32</v>
      </c>
      <c r="D224" t="s">
        <v>2301</v>
      </c>
      <c r="E224" t="s">
        <v>2312</v>
      </c>
      <c r="F224" s="1">
        <v>39500</v>
      </c>
      <c r="G224" s="1">
        <v>31600</v>
      </c>
      <c r="H224" s="5" t="s">
        <v>9310</v>
      </c>
    </row>
    <row r="225" spans="1:8" x14ac:dyDescent="0.25">
      <c r="A225" t="s">
        <v>2317</v>
      </c>
      <c r="B225" t="s">
        <v>2304</v>
      </c>
      <c r="C225" t="s">
        <v>39</v>
      </c>
      <c r="D225" t="s">
        <v>2301</v>
      </c>
      <c r="E225" t="s">
        <v>2318</v>
      </c>
      <c r="F225" s="1">
        <v>39500</v>
      </c>
      <c r="G225" s="1">
        <v>31600</v>
      </c>
      <c r="H225" s="5" t="s">
        <v>9310</v>
      </c>
    </row>
    <row r="226" spans="1:8" x14ac:dyDescent="0.25">
      <c r="A226" t="s">
        <v>2323</v>
      </c>
      <c r="B226" t="s">
        <v>2304</v>
      </c>
      <c r="C226" t="s">
        <v>46</v>
      </c>
      <c r="D226" t="s">
        <v>2301</v>
      </c>
      <c r="E226" t="s">
        <v>2324</v>
      </c>
      <c r="F226" s="1">
        <v>39500</v>
      </c>
      <c r="G226" s="1">
        <v>31600</v>
      </c>
      <c r="H226" s="5" t="s">
        <v>9310</v>
      </c>
    </row>
    <row r="227" spans="1:8" x14ac:dyDescent="0.25">
      <c r="A227" t="s">
        <v>2306</v>
      </c>
      <c r="B227" t="s">
        <v>2307</v>
      </c>
      <c r="C227" t="s">
        <v>19</v>
      </c>
      <c r="D227" t="s">
        <v>2301</v>
      </c>
      <c r="E227" t="s">
        <v>2308</v>
      </c>
      <c r="F227" s="1">
        <v>39500</v>
      </c>
      <c r="G227" s="1">
        <v>31600</v>
      </c>
      <c r="H227" s="5" t="s">
        <v>9310</v>
      </c>
    </row>
    <row r="228" spans="1:8" x14ac:dyDescent="0.25">
      <c r="A228" t="s">
        <v>2313</v>
      </c>
      <c r="B228" t="s">
        <v>2307</v>
      </c>
      <c r="C228" t="s">
        <v>32</v>
      </c>
      <c r="D228" t="s">
        <v>2301</v>
      </c>
      <c r="E228" t="s">
        <v>2314</v>
      </c>
      <c r="F228" s="1">
        <v>39500</v>
      </c>
      <c r="G228" s="1">
        <v>31600</v>
      </c>
      <c r="H228" s="5" t="s">
        <v>9310</v>
      </c>
    </row>
    <row r="229" spans="1:8" x14ac:dyDescent="0.25">
      <c r="A229" t="s">
        <v>2319</v>
      </c>
      <c r="B229" t="s">
        <v>2307</v>
      </c>
      <c r="C229" t="s">
        <v>39</v>
      </c>
      <c r="D229" t="s">
        <v>2301</v>
      </c>
      <c r="E229" t="s">
        <v>2320</v>
      </c>
      <c r="F229" s="1">
        <v>39500</v>
      </c>
      <c r="G229" s="1">
        <v>31600</v>
      </c>
      <c r="H229" s="5" t="s">
        <v>9310</v>
      </c>
    </row>
    <row r="230" spans="1:8" x14ac:dyDescent="0.25">
      <c r="A230" t="s">
        <v>2325</v>
      </c>
      <c r="B230" t="s">
        <v>2307</v>
      </c>
      <c r="C230" t="s">
        <v>46</v>
      </c>
      <c r="D230" t="s">
        <v>2301</v>
      </c>
      <c r="E230" t="s">
        <v>2326</v>
      </c>
      <c r="F230" s="1">
        <v>39500</v>
      </c>
      <c r="G230" s="1">
        <v>31600</v>
      </c>
      <c r="H230" s="5" t="s">
        <v>9310</v>
      </c>
    </row>
    <row r="231" spans="1:8" x14ac:dyDescent="0.25">
      <c r="A231" t="s">
        <v>2327</v>
      </c>
      <c r="B231" t="s">
        <v>2328</v>
      </c>
      <c r="C231" t="s">
        <v>19</v>
      </c>
      <c r="D231" t="s">
        <v>2301</v>
      </c>
      <c r="E231" t="s">
        <v>2329</v>
      </c>
      <c r="F231" s="1">
        <v>46400</v>
      </c>
      <c r="G231" s="1">
        <v>37120</v>
      </c>
      <c r="H231" s="5" t="s">
        <v>9310</v>
      </c>
    </row>
    <row r="232" spans="1:8" x14ac:dyDescent="0.25">
      <c r="A232" t="s">
        <v>2336</v>
      </c>
      <c r="B232" t="s">
        <v>2328</v>
      </c>
      <c r="C232" t="s">
        <v>32</v>
      </c>
      <c r="D232" t="s">
        <v>2301</v>
      </c>
      <c r="E232" t="s">
        <v>2337</v>
      </c>
      <c r="F232" s="1">
        <v>46400</v>
      </c>
      <c r="G232" s="1">
        <v>37120</v>
      </c>
      <c r="H232" s="5" t="s">
        <v>9310</v>
      </c>
    </row>
    <row r="233" spans="1:8" x14ac:dyDescent="0.25">
      <c r="A233" t="s">
        <v>2342</v>
      </c>
      <c r="B233" t="s">
        <v>2328</v>
      </c>
      <c r="C233" t="s">
        <v>39</v>
      </c>
      <c r="D233" t="s">
        <v>2301</v>
      </c>
      <c r="E233" t="s">
        <v>2343</v>
      </c>
      <c r="F233" s="1">
        <v>46400</v>
      </c>
      <c r="G233" s="1">
        <v>37120</v>
      </c>
      <c r="H233" s="5" t="s">
        <v>9310</v>
      </c>
    </row>
    <row r="234" spans="1:8" x14ac:dyDescent="0.25">
      <c r="A234" t="s">
        <v>2348</v>
      </c>
      <c r="B234" t="s">
        <v>2328</v>
      </c>
      <c r="C234" t="s">
        <v>46</v>
      </c>
      <c r="D234" t="s">
        <v>2301</v>
      </c>
      <c r="E234" t="s">
        <v>2349</v>
      </c>
      <c r="F234" s="1">
        <v>46400</v>
      </c>
      <c r="G234" s="1">
        <v>37120</v>
      </c>
      <c r="H234" s="5" t="s">
        <v>9310</v>
      </c>
    </row>
    <row r="235" spans="1:8" x14ac:dyDescent="0.25">
      <c r="A235" t="s">
        <v>2330</v>
      </c>
      <c r="B235" t="s">
        <v>2331</v>
      </c>
      <c r="C235" t="s">
        <v>19</v>
      </c>
      <c r="D235" t="s">
        <v>2301</v>
      </c>
      <c r="E235" t="s">
        <v>2332</v>
      </c>
      <c r="F235" s="1">
        <v>51000</v>
      </c>
      <c r="G235" s="1">
        <v>40800</v>
      </c>
      <c r="H235" s="5" t="s">
        <v>9310</v>
      </c>
    </row>
    <row r="236" spans="1:8" x14ac:dyDescent="0.25">
      <c r="A236" t="s">
        <v>2338</v>
      </c>
      <c r="B236" t="s">
        <v>2331</v>
      </c>
      <c r="C236" t="s">
        <v>32</v>
      </c>
      <c r="D236" t="s">
        <v>2301</v>
      </c>
      <c r="E236" t="s">
        <v>2339</v>
      </c>
      <c r="F236" s="1">
        <v>51000</v>
      </c>
      <c r="G236" s="1">
        <v>40800</v>
      </c>
      <c r="H236" s="5" t="s">
        <v>9310</v>
      </c>
    </row>
    <row r="237" spans="1:8" x14ac:dyDescent="0.25">
      <c r="A237" t="s">
        <v>2344</v>
      </c>
      <c r="B237" t="s">
        <v>2331</v>
      </c>
      <c r="C237" t="s">
        <v>39</v>
      </c>
      <c r="D237" t="s">
        <v>2301</v>
      </c>
      <c r="E237" t="s">
        <v>2345</v>
      </c>
      <c r="F237" s="1">
        <v>51000</v>
      </c>
      <c r="G237" s="1">
        <v>40800</v>
      </c>
      <c r="H237" s="5" t="s">
        <v>9310</v>
      </c>
    </row>
    <row r="238" spans="1:8" x14ac:dyDescent="0.25">
      <c r="A238" t="s">
        <v>2350</v>
      </c>
      <c r="B238" t="s">
        <v>2331</v>
      </c>
      <c r="C238" t="s">
        <v>46</v>
      </c>
      <c r="D238" t="s">
        <v>2301</v>
      </c>
      <c r="E238" t="s">
        <v>2351</v>
      </c>
      <c r="F238" s="1">
        <v>51000</v>
      </c>
      <c r="G238" s="1">
        <v>40800</v>
      </c>
      <c r="H238" s="5" t="s">
        <v>9310</v>
      </c>
    </row>
    <row r="239" spans="1:8" x14ac:dyDescent="0.25">
      <c r="A239" t="s">
        <v>2333</v>
      </c>
      <c r="B239" t="s">
        <v>2334</v>
      </c>
      <c r="C239" t="s">
        <v>19</v>
      </c>
      <c r="D239" t="s">
        <v>2301</v>
      </c>
      <c r="E239" t="s">
        <v>2335</v>
      </c>
      <c r="F239" s="1">
        <v>51000</v>
      </c>
      <c r="G239" s="1">
        <v>40800</v>
      </c>
      <c r="H239" s="5" t="s">
        <v>9310</v>
      </c>
    </row>
    <row r="240" spans="1:8" x14ac:dyDescent="0.25">
      <c r="A240" t="s">
        <v>2340</v>
      </c>
      <c r="B240" t="s">
        <v>2334</v>
      </c>
      <c r="C240" t="s">
        <v>32</v>
      </c>
      <c r="D240" t="s">
        <v>2301</v>
      </c>
      <c r="E240" t="s">
        <v>2341</v>
      </c>
      <c r="F240" s="1">
        <v>51000</v>
      </c>
      <c r="G240" s="1">
        <v>40800</v>
      </c>
      <c r="H240" s="5" t="s">
        <v>9310</v>
      </c>
    </row>
    <row r="241" spans="1:8" x14ac:dyDescent="0.25">
      <c r="A241" t="s">
        <v>2346</v>
      </c>
      <c r="B241" t="s">
        <v>2334</v>
      </c>
      <c r="C241" t="s">
        <v>39</v>
      </c>
      <c r="D241" t="s">
        <v>2301</v>
      </c>
      <c r="E241" t="s">
        <v>2347</v>
      </c>
      <c r="F241" s="1">
        <v>51000</v>
      </c>
      <c r="G241" s="1">
        <v>40800</v>
      </c>
      <c r="H241" s="5" t="s">
        <v>9310</v>
      </c>
    </row>
    <row r="242" spans="1:8" x14ac:dyDescent="0.25">
      <c r="A242" t="s">
        <v>2352</v>
      </c>
      <c r="B242" t="s">
        <v>2334</v>
      </c>
      <c r="C242" t="s">
        <v>46</v>
      </c>
      <c r="D242" t="s">
        <v>2301</v>
      </c>
      <c r="E242" t="s">
        <v>2353</v>
      </c>
      <c r="F242" s="1">
        <v>51000</v>
      </c>
      <c r="G242" s="1">
        <v>40800</v>
      </c>
      <c r="H242" s="5" t="s">
        <v>9310</v>
      </c>
    </row>
    <row r="243" spans="1:8" x14ac:dyDescent="0.25">
      <c r="A243" t="s">
        <v>2354</v>
      </c>
      <c r="B243" t="s">
        <v>2355</v>
      </c>
      <c r="C243" t="s">
        <v>19</v>
      </c>
      <c r="D243" t="s">
        <v>2301</v>
      </c>
      <c r="E243" t="s">
        <v>2356</v>
      </c>
      <c r="F243" s="1">
        <v>30900</v>
      </c>
      <c r="G243" s="1">
        <v>24720</v>
      </c>
      <c r="H243" s="5" t="s">
        <v>9310</v>
      </c>
    </row>
    <row r="244" spans="1:8" x14ac:dyDescent="0.25">
      <c r="A244" t="s">
        <v>2363</v>
      </c>
      <c r="B244" t="s">
        <v>2355</v>
      </c>
      <c r="C244" t="s">
        <v>32</v>
      </c>
      <c r="D244" t="s">
        <v>2301</v>
      </c>
      <c r="E244" t="s">
        <v>2364</v>
      </c>
      <c r="F244" s="1">
        <v>30900</v>
      </c>
      <c r="G244" s="1">
        <v>24720</v>
      </c>
      <c r="H244" s="5" t="s">
        <v>9310</v>
      </c>
    </row>
    <row r="245" spans="1:8" x14ac:dyDescent="0.25">
      <c r="A245" t="s">
        <v>2369</v>
      </c>
      <c r="B245" t="s">
        <v>2355</v>
      </c>
      <c r="C245" t="s">
        <v>39</v>
      </c>
      <c r="D245" t="s">
        <v>2301</v>
      </c>
      <c r="E245" t="s">
        <v>2370</v>
      </c>
      <c r="F245" s="1">
        <v>30900</v>
      </c>
      <c r="G245" s="1">
        <v>24720</v>
      </c>
      <c r="H245" s="5" t="s">
        <v>9310</v>
      </c>
    </row>
    <row r="246" spans="1:8" x14ac:dyDescent="0.25">
      <c r="A246" t="s">
        <v>2375</v>
      </c>
      <c r="B246" t="s">
        <v>2355</v>
      </c>
      <c r="C246" t="s">
        <v>46</v>
      </c>
      <c r="D246" t="s">
        <v>2301</v>
      </c>
      <c r="E246" t="s">
        <v>2376</v>
      </c>
      <c r="F246" s="1">
        <v>30900</v>
      </c>
      <c r="G246" s="1">
        <v>24720</v>
      </c>
      <c r="H246" s="5" t="s">
        <v>9310</v>
      </c>
    </row>
    <row r="247" spans="1:8" x14ac:dyDescent="0.25">
      <c r="A247" t="s">
        <v>2357</v>
      </c>
      <c r="B247" t="s">
        <v>2358</v>
      </c>
      <c r="C247" t="s">
        <v>19</v>
      </c>
      <c r="D247" t="s">
        <v>2301</v>
      </c>
      <c r="E247" t="s">
        <v>2359</v>
      </c>
      <c r="F247" s="1">
        <v>35500</v>
      </c>
      <c r="G247" s="1">
        <v>28400</v>
      </c>
      <c r="H247" s="5" t="s">
        <v>9310</v>
      </c>
    </row>
    <row r="248" spans="1:8" x14ac:dyDescent="0.25">
      <c r="A248" t="s">
        <v>2365</v>
      </c>
      <c r="B248" t="s">
        <v>2358</v>
      </c>
      <c r="C248" t="s">
        <v>32</v>
      </c>
      <c r="D248" t="s">
        <v>2301</v>
      </c>
      <c r="E248" t="s">
        <v>2366</v>
      </c>
      <c r="F248" s="1">
        <v>35500</v>
      </c>
      <c r="G248" s="1">
        <v>28400</v>
      </c>
      <c r="H248" s="5" t="s">
        <v>9310</v>
      </c>
    </row>
    <row r="249" spans="1:8" x14ac:dyDescent="0.25">
      <c r="A249" t="s">
        <v>2371</v>
      </c>
      <c r="B249" t="s">
        <v>2358</v>
      </c>
      <c r="C249" t="s">
        <v>39</v>
      </c>
      <c r="D249" t="s">
        <v>2301</v>
      </c>
      <c r="E249" t="s">
        <v>2372</v>
      </c>
      <c r="F249" s="1">
        <v>35500</v>
      </c>
      <c r="G249" s="1">
        <v>28400</v>
      </c>
      <c r="H249" s="5" t="s">
        <v>9310</v>
      </c>
    </row>
    <row r="250" spans="1:8" x14ac:dyDescent="0.25">
      <c r="A250" t="s">
        <v>2377</v>
      </c>
      <c r="B250" t="s">
        <v>2358</v>
      </c>
      <c r="C250" t="s">
        <v>46</v>
      </c>
      <c r="D250" t="s">
        <v>2301</v>
      </c>
      <c r="E250" t="s">
        <v>2378</v>
      </c>
      <c r="F250" s="1">
        <v>35500</v>
      </c>
      <c r="G250" s="1">
        <v>28400</v>
      </c>
      <c r="H250" s="5" t="s">
        <v>9310</v>
      </c>
    </row>
    <row r="251" spans="1:8" x14ac:dyDescent="0.25">
      <c r="A251" t="s">
        <v>2360</v>
      </c>
      <c r="B251" t="s">
        <v>2361</v>
      </c>
      <c r="C251" t="s">
        <v>19</v>
      </c>
      <c r="D251" t="s">
        <v>2301</v>
      </c>
      <c r="E251" t="s">
        <v>2362</v>
      </c>
      <c r="F251" s="1">
        <v>35500</v>
      </c>
      <c r="G251" s="1">
        <v>28400</v>
      </c>
      <c r="H251" s="5" t="s">
        <v>9310</v>
      </c>
    </row>
    <row r="252" spans="1:8" x14ac:dyDescent="0.25">
      <c r="A252" t="s">
        <v>2367</v>
      </c>
      <c r="B252" t="s">
        <v>2361</v>
      </c>
      <c r="C252" t="s">
        <v>32</v>
      </c>
      <c r="D252" t="s">
        <v>2301</v>
      </c>
      <c r="E252" t="s">
        <v>2368</v>
      </c>
      <c r="F252" s="1">
        <v>35500</v>
      </c>
      <c r="G252" s="1">
        <v>28400</v>
      </c>
      <c r="H252" s="5" t="s">
        <v>9310</v>
      </c>
    </row>
    <row r="253" spans="1:8" x14ac:dyDescent="0.25">
      <c r="A253" t="s">
        <v>2373</v>
      </c>
      <c r="B253" t="s">
        <v>2361</v>
      </c>
      <c r="C253" t="s">
        <v>39</v>
      </c>
      <c r="D253" t="s">
        <v>2301</v>
      </c>
      <c r="E253" t="s">
        <v>2374</v>
      </c>
      <c r="F253" s="1">
        <v>35500</v>
      </c>
      <c r="G253" s="1">
        <v>28400</v>
      </c>
      <c r="H253" s="5" t="s">
        <v>9310</v>
      </c>
    </row>
    <row r="254" spans="1:8" x14ac:dyDescent="0.25">
      <c r="A254" t="s">
        <v>2379</v>
      </c>
      <c r="B254" t="s">
        <v>2361</v>
      </c>
      <c r="C254" t="s">
        <v>46</v>
      </c>
      <c r="D254" t="s">
        <v>2301</v>
      </c>
      <c r="E254" t="s">
        <v>2380</v>
      </c>
      <c r="F254" s="1">
        <v>35500</v>
      </c>
      <c r="G254" s="1">
        <v>28400</v>
      </c>
      <c r="H254" s="5" t="s">
        <v>9310</v>
      </c>
    </row>
    <row r="255" spans="1:8" x14ac:dyDescent="0.25">
      <c r="A255" t="s">
        <v>2381</v>
      </c>
      <c r="B255" t="s">
        <v>2382</v>
      </c>
      <c r="C255" t="s">
        <v>19</v>
      </c>
      <c r="D255" t="s">
        <v>2301</v>
      </c>
      <c r="E255" t="s">
        <v>2383</v>
      </c>
      <c r="F255" s="1">
        <v>40400</v>
      </c>
      <c r="G255" s="1">
        <v>32320</v>
      </c>
      <c r="H255" s="5" t="s">
        <v>9310</v>
      </c>
    </row>
    <row r="256" spans="1:8" x14ac:dyDescent="0.25">
      <c r="A256" t="s">
        <v>2390</v>
      </c>
      <c r="B256" t="s">
        <v>2382</v>
      </c>
      <c r="C256" t="s">
        <v>32</v>
      </c>
      <c r="D256" t="s">
        <v>2301</v>
      </c>
      <c r="E256" t="s">
        <v>2391</v>
      </c>
      <c r="F256" s="1">
        <v>40400</v>
      </c>
      <c r="G256" s="1">
        <v>32320</v>
      </c>
      <c r="H256" s="5" t="s">
        <v>9310</v>
      </c>
    </row>
    <row r="257" spans="1:8" x14ac:dyDescent="0.25">
      <c r="A257" t="s">
        <v>2396</v>
      </c>
      <c r="B257" t="s">
        <v>2382</v>
      </c>
      <c r="C257" t="s">
        <v>39</v>
      </c>
      <c r="D257" t="s">
        <v>2301</v>
      </c>
      <c r="E257" t="s">
        <v>2397</v>
      </c>
      <c r="F257" s="1">
        <v>40400</v>
      </c>
      <c r="G257" s="1">
        <v>32320</v>
      </c>
      <c r="H257" s="5" t="s">
        <v>9310</v>
      </c>
    </row>
    <row r="258" spans="1:8" x14ac:dyDescent="0.25">
      <c r="A258" t="s">
        <v>2402</v>
      </c>
      <c r="B258" t="s">
        <v>2382</v>
      </c>
      <c r="C258" t="s">
        <v>46</v>
      </c>
      <c r="D258" t="s">
        <v>2301</v>
      </c>
      <c r="E258" t="s">
        <v>2403</v>
      </c>
      <c r="F258" s="1">
        <v>40400</v>
      </c>
      <c r="G258" s="1">
        <v>32320</v>
      </c>
      <c r="H258" s="5" t="s">
        <v>9310</v>
      </c>
    </row>
    <row r="259" spans="1:8" x14ac:dyDescent="0.25">
      <c r="A259" t="s">
        <v>2384</v>
      </c>
      <c r="B259" t="s">
        <v>2385</v>
      </c>
      <c r="C259" t="s">
        <v>19</v>
      </c>
      <c r="D259" t="s">
        <v>2301</v>
      </c>
      <c r="E259" t="s">
        <v>2386</v>
      </c>
      <c r="F259" s="1">
        <v>45000</v>
      </c>
      <c r="G259" s="1">
        <v>36000</v>
      </c>
      <c r="H259" s="5" t="s">
        <v>9310</v>
      </c>
    </row>
    <row r="260" spans="1:8" x14ac:dyDescent="0.25">
      <c r="A260" t="s">
        <v>2392</v>
      </c>
      <c r="B260" t="s">
        <v>2385</v>
      </c>
      <c r="C260" t="s">
        <v>32</v>
      </c>
      <c r="D260" t="s">
        <v>2301</v>
      </c>
      <c r="E260" t="s">
        <v>2393</v>
      </c>
      <c r="F260" s="1">
        <v>45000</v>
      </c>
      <c r="G260" s="1">
        <v>36000</v>
      </c>
      <c r="H260" s="5" t="s">
        <v>9310</v>
      </c>
    </row>
    <row r="261" spans="1:8" x14ac:dyDescent="0.25">
      <c r="A261" t="s">
        <v>2398</v>
      </c>
      <c r="B261" t="s">
        <v>2385</v>
      </c>
      <c r="C261" t="s">
        <v>39</v>
      </c>
      <c r="D261" t="s">
        <v>2301</v>
      </c>
      <c r="E261" t="s">
        <v>2399</v>
      </c>
      <c r="F261" s="1">
        <v>45000</v>
      </c>
      <c r="G261" s="1">
        <v>36000</v>
      </c>
      <c r="H261" s="5" t="s">
        <v>9310</v>
      </c>
    </row>
    <row r="262" spans="1:8" x14ac:dyDescent="0.25">
      <c r="A262" t="s">
        <v>2404</v>
      </c>
      <c r="B262" t="s">
        <v>2385</v>
      </c>
      <c r="C262" t="s">
        <v>46</v>
      </c>
      <c r="D262" t="s">
        <v>2301</v>
      </c>
      <c r="E262" t="s">
        <v>2405</v>
      </c>
      <c r="F262" s="1">
        <v>45000</v>
      </c>
      <c r="G262" s="1">
        <v>36000</v>
      </c>
      <c r="H262" s="5" t="s">
        <v>9310</v>
      </c>
    </row>
    <row r="263" spans="1:8" x14ac:dyDescent="0.25">
      <c r="A263" t="s">
        <v>2387</v>
      </c>
      <c r="B263" t="s">
        <v>2388</v>
      </c>
      <c r="C263" t="s">
        <v>19</v>
      </c>
      <c r="D263" t="s">
        <v>2301</v>
      </c>
      <c r="E263" t="s">
        <v>2389</v>
      </c>
      <c r="F263" s="1">
        <v>45000</v>
      </c>
      <c r="G263" s="1">
        <v>36000</v>
      </c>
      <c r="H263" s="5" t="s">
        <v>9310</v>
      </c>
    </row>
    <row r="264" spans="1:8" x14ac:dyDescent="0.25">
      <c r="A264" t="s">
        <v>2394</v>
      </c>
      <c r="B264" t="s">
        <v>2388</v>
      </c>
      <c r="C264" t="s">
        <v>32</v>
      </c>
      <c r="D264" t="s">
        <v>2301</v>
      </c>
      <c r="E264" t="s">
        <v>2395</v>
      </c>
      <c r="F264" s="1">
        <v>45000</v>
      </c>
      <c r="G264" s="1">
        <v>36000</v>
      </c>
      <c r="H264" s="5" t="s">
        <v>9310</v>
      </c>
    </row>
    <row r="265" spans="1:8" x14ac:dyDescent="0.25">
      <c r="A265" t="s">
        <v>2400</v>
      </c>
      <c r="B265" t="s">
        <v>2388</v>
      </c>
      <c r="C265" t="s">
        <v>39</v>
      </c>
      <c r="D265" t="s">
        <v>2301</v>
      </c>
      <c r="E265" t="s">
        <v>2401</v>
      </c>
      <c r="F265" s="1">
        <v>45000</v>
      </c>
      <c r="G265" s="1">
        <v>36000</v>
      </c>
      <c r="H265" s="5" t="s">
        <v>9310</v>
      </c>
    </row>
    <row r="266" spans="1:8" x14ac:dyDescent="0.25">
      <c r="A266" t="s">
        <v>2406</v>
      </c>
      <c r="B266" t="s">
        <v>2388</v>
      </c>
      <c r="C266" t="s">
        <v>46</v>
      </c>
      <c r="D266" t="s">
        <v>2301</v>
      </c>
      <c r="E266" t="s">
        <v>2407</v>
      </c>
      <c r="F266" s="1">
        <v>45000</v>
      </c>
      <c r="G266" s="1">
        <v>36000</v>
      </c>
      <c r="H266" s="5" t="s">
        <v>9310</v>
      </c>
    </row>
    <row r="267" spans="1:8" x14ac:dyDescent="0.25">
      <c r="A267" t="s">
        <v>61</v>
      </c>
      <c r="B267" t="s">
        <v>53</v>
      </c>
      <c r="C267" t="s">
        <v>19</v>
      </c>
      <c r="D267" t="s">
        <v>10</v>
      </c>
      <c r="E267" t="s">
        <v>62</v>
      </c>
      <c r="F267" s="1">
        <v>47500</v>
      </c>
      <c r="G267" s="1">
        <v>38000</v>
      </c>
    </row>
    <row r="268" spans="1:8" x14ac:dyDescent="0.25">
      <c r="A268" t="s">
        <v>67</v>
      </c>
      <c r="B268" t="s">
        <v>53</v>
      </c>
      <c r="C268" t="s">
        <v>6</v>
      </c>
      <c r="D268" t="s">
        <v>10</v>
      </c>
      <c r="E268" t="s">
        <v>68</v>
      </c>
      <c r="F268" s="1">
        <v>47500</v>
      </c>
      <c r="G268" s="1">
        <v>38000</v>
      </c>
    </row>
    <row r="269" spans="1:8" x14ac:dyDescent="0.25">
      <c r="A269" t="s">
        <v>73</v>
      </c>
      <c r="B269" t="s">
        <v>53</v>
      </c>
      <c r="C269" t="s">
        <v>32</v>
      </c>
      <c r="D269" t="s">
        <v>10</v>
      </c>
      <c r="E269" t="s">
        <v>74</v>
      </c>
      <c r="F269" s="1">
        <v>47500</v>
      </c>
      <c r="G269" s="1">
        <v>38000</v>
      </c>
    </row>
    <row r="270" spans="1:8" x14ac:dyDescent="0.25">
      <c r="A270" t="s">
        <v>79</v>
      </c>
      <c r="B270" t="s">
        <v>53</v>
      </c>
      <c r="C270" t="s">
        <v>39</v>
      </c>
      <c r="D270" t="s">
        <v>10</v>
      </c>
      <c r="E270" t="s">
        <v>80</v>
      </c>
      <c r="F270" s="1">
        <v>42600</v>
      </c>
      <c r="G270" s="1">
        <v>34080</v>
      </c>
    </row>
    <row r="271" spans="1:8" x14ac:dyDescent="0.25">
      <c r="A271" t="s">
        <v>85</v>
      </c>
      <c r="B271" t="s">
        <v>53</v>
      </c>
      <c r="C271" t="s">
        <v>46</v>
      </c>
      <c r="D271" t="s">
        <v>10</v>
      </c>
      <c r="E271" t="s">
        <v>86</v>
      </c>
      <c r="F271" s="1">
        <v>47500</v>
      </c>
      <c r="G271" s="1">
        <v>38000</v>
      </c>
    </row>
    <row r="272" spans="1:8" x14ac:dyDescent="0.25">
      <c r="A272" t="s">
        <v>139</v>
      </c>
      <c r="B272" t="s">
        <v>131</v>
      </c>
      <c r="C272" t="s">
        <v>19</v>
      </c>
      <c r="D272" t="s">
        <v>10</v>
      </c>
      <c r="E272" t="s">
        <v>140</v>
      </c>
      <c r="F272" s="1">
        <v>57500</v>
      </c>
      <c r="G272" s="1">
        <v>46000</v>
      </c>
    </row>
    <row r="273" spans="1:7" x14ac:dyDescent="0.25">
      <c r="A273" t="s">
        <v>145</v>
      </c>
      <c r="B273" t="s">
        <v>131</v>
      </c>
      <c r="C273" t="s">
        <v>6</v>
      </c>
      <c r="D273" t="s">
        <v>10</v>
      </c>
      <c r="E273" t="s">
        <v>146</v>
      </c>
      <c r="F273" s="1">
        <v>57500</v>
      </c>
      <c r="G273" s="1">
        <v>46000</v>
      </c>
    </row>
    <row r="274" spans="1:7" x14ac:dyDescent="0.25">
      <c r="A274" t="s">
        <v>151</v>
      </c>
      <c r="B274" t="s">
        <v>131</v>
      </c>
      <c r="C274" t="s">
        <v>32</v>
      </c>
      <c r="D274" t="s">
        <v>10</v>
      </c>
      <c r="E274" t="s">
        <v>152</v>
      </c>
      <c r="F274" s="1">
        <v>57500</v>
      </c>
      <c r="G274" s="1">
        <v>46000</v>
      </c>
    </row>
    <row r="275" spans="1:7" x14ac:dyDescent="0.25">
      <c r="A275" t="s">
        <v>157</v>
      </c>
      <c r="B275" t="s">
        <v>131</v>
      </c>
      <c r="C275" t="s">
        <v>39</v>
      </c>
      <c r="D275" t="s">
        <v>10</v>
      </c>
      <c r="E275" t="s">
        <v>158</v>
      </c>
      <c r="F275" s="1">
        <v>52600</v>
      </c>
      <c r="G275" s="1">
        <v>42080</v>
      </c>
    </row>
    <row r="276" spans="1:7" x14ac:dyDescent="0.25">
      <c r="A276" t="s">
        <v>163</v>
      </c>
      <c r="B276" t="s">
        <v>131</v>
      </c>
      <c r="C276" t="s">
        <v>46</v>
      </c>
      <c r="D276" t="s">
        <v>10</v>
      </c>
      <c r="E276" t="s">
        <v>164</v>
      </c>
      <c r="F276" s="1">
        <v>57500</v>
      </c>
      <c r="G276" s="1">
        <v>46000</v>
      </c>
    </row>
    <row r="277" spans="1:7" x14ac:dyDescent="0.25">
      <c r="A277" t="s">
        <v>141</v>
      </c>
      <c r="B277" t="s">
        <v>134</v>
      </c>
      <c r="C277" t="s">
        <v>19</v>
      </c>
      <c r="D277" t="s">
        <v>10</v>
      </c>
      <c r="E277" t="s">
        <v>142</v>
      </c>
      <c r="F277" s="1">
        <v>64700</v>
      </c>
      <c r="G277" s="1">
        <v>51760</v>
      </c>
    </row>
    <row r="278" spans="1:7" x14ac:dyDescent="0.25">
      <c r="A278" t="s">
        <v>147</v>
      </c>
      <c r="B278" t="s">
        <v>134</v>
      </c>
      <c r="C278" t="s">
        <v>6</v>
      </c>
      <c r="D278" t="s">
        <v>10</v>
      </c>
      <c r="E278" t="s">
        <v>148</v>
      </c>
      <c r="F278" s="1">
        <v>64700</v>
      </c>
      <c r="G278" s="1">
        <v>51760</v>
      </c>
    </row>
    <row r="279" spans="1:7" x14ac:dyDescent="0.25">
      <c r="A279" t="s">
        <v>153</v>
      </c>
      <c r="B279" t="s">
        <v>134</v>
      </c>
      <c r="C279" t="s">
        <v>32</v>
      </c>
      <c r="D279" t="s">
        <v>10</v>
      </c>
      <c r="E279" t="s">
        <v>154</v>
      </c>
      <c r="F279" s="1">
        <v>64700</v>
      </c>
      <c r="G279" s="1">
        <v>51760</v>
      </c>
    </row>
    <row r="280" spans="1:7" x14ac:dyDescent="0.25">
      <c r="A280" t="s">
        <v>159</v>
      </c>
      <c r="B280" t="s">
        <v>134</v>
      </c>
      <c r="C280" t="s">
        <v>39</v>
      </c>
      <c r="D280" t="s">
        <v>10</v>
      </c>
      <c r="E280" t="s">
        <v>160</v>
      </c>
      <c r="F280" s="1">
        <v>59800</v>
      </c>
      <c r="G280" s="1">
        <v>47840</v>
      </c>
    </row>
    <row r="281" spans="1:7" x14ac:dyDescent="0.25">
      <c r="A281" t="s">
        <v>165</v>
      </c>
      <c r="B281" t="s">
        <v>134</v>
      </c>
      <c r="C281" t="s">
        <v>46</v>
      </c>
      <c r="D281" t="s">
        <v>10</v>
      </c>
      <c r="E281" t="s">
        <v>166</v>
      </c>
      <c r="F281" s="1">
        <v>64700</v>
      </c>
      <c r="G281" s="1">
        <v>51760</v>
      </c>
    </row>
    <row r="282" spans="1:7" x14ac:dyDescent="0.25">
      <c r="A282" t="s">
        <v>143</v>
      </c>
      <c r="B282" t="s">
        <v>137</v>
      </c>
      <c r="C282" t="s">
        <v>19</v>
      </c>
      <c r="D282" t="s">
        <v>10</v>
      </c>
      <c r="E282" t="s">
        <v>144</v>
      </c>
      <c r="F282" s="1">
        <v>69400</v>
      </c>
      <c r="G282" s="1">
        <v>55520</v>
      </c>
    </row>
    <row r="283" spans="1:7" x14ac:dyDescent="0.25">
      <c r="A283" t="s">
        <v>149</v>
      </c>
      <c r="B283" t="s">
        <v>137</v>
      </c>
      <c r="C283" t="s">
        <v>6</v>
      </c>
      <c r="D283" t="s">
        <v>10</v>
      </c>
      <c r="E283" t="s">
        <v>150</v>
      </c>
      <c r="F283" s="1">
        <v>69400</v>
      </c>
      <c r="G283" s="1">
        <v>55520</v>
      </c>
    </row>
    <row r="284" spans="1:7" x14ac:dyDescent="0.25">
      <c r="A284" t="s">
        <v>155</v>
      </c>
      <c r="B284" t="s">
        <v>137</v>
      </c>
      <c r="C284" t="s">
        <v>32</v>
      </c>
      <c r="D284" t="s">
        <v>10</v>
      </c>
      <c r="E284" t="s">
        <v>156</v>
      </c>
      <c r="F284" s="1">
        <v>69400</v>
      </c>
      <c r="G284" s="1">
        <v>55520</v>
      </c>
    </row>
    <row r="285" spans="1:7" x14ac:dyDescent="0.25">
      <c r="A285" t="s">
        <v>161</v>
      </c>
      <c r="B285" t="s">
        <v>137</v>
      </c>
      <c r="C285" t="s">
        <v>39</v>
      </c>
      <c r="D285" t="s">
        <v>10</v>
      </c>
      <c r="E285" t="s">
        <v>162</v>
      </c>
      <c r="F285" s="1">
        <v>64500</v>
      </c>
      <c r="G285" s="1">
        <v>51600</v>
      </c>
    </row>
    <row r="286" spans="1:7" x14ac:dyDescent="0.25">
      <c r="A286" t="s">
        <v>167</v>
      </c>
      <c r="B286" t="s">
        <v>137</v>
      </c>
      <c r="C286" t="s">
        <v>46</v>
      </c>
      <c r="D286" t="s">
        <v>10</v>
      </c>
      <c r="E286" t="s">
        <v>168</v>
      </c>
      <c r="F286" s="1">
        <v>69400</v>
      </c>
      <c r="G286" s="1">
        <v>55520</v>
      </c>
    </row>
    <row r="287" spans="1:7" x14ac:dyDescent="0.25">
      <c r="A287" t="s">
        <v>63</v>
      </c>
      <c r="B287" t="s">
        <v>56</v>
      </c>
      <c r="C287" t="s">
        <v>19</v>
      </c>
      <c r="D287" t="s">
        <v>10</v>
      </c>
      <c r="E287" t="s">
        <v>64</v>
      </c>
      <c r="F287" s="1">
        <v>54700</v>
      </c>
      <c r="G287" s="1">
        <v>43760</v>
      </c>
    </row>
    <row r="288" spans="1:7" x14ac:dyDescent="0.25">
      <c r="A288" t="s">
        <v>69</v>
      </c>
      <c r="B288" t="s">
        <v>56</v>
      </c>
      <c r="C288" t="s">
        <v>6</v>
      </c>
      <c r="D288" t="s">
        <v>10</v>
      </c>
      <c r="E288" t="s">
        <v>70</v>
      </c>
      <c r="F288" s="1">
        <v>54700</v>
      </c>
      <c r="G288" s="1">
        <v>43760</v>
      </c>
    </row>
    <row r="289" spans="1:7" x14ac:dyDescent="0.25">
      <c r="A289" t="s">
        <v>75</v>
      </c>
      <c r="B289" t="s">
        <v>56</v>
      </c>
      <c r="C289" t="s">
        <v>32</v>
      </c>
      <c r="D289" t="s">
        <v>10</v>
      </c>
      <c r="E289" t="s">
        <v>76</v>
      </c>
      <c r="F289" s="1">
        <v>54700</v>
      </c>
      <c r="G289" s="1">
        <v>43760</v>
      </c>
    </row>
    <row r="290" spans="1:7" x14ac:dyDescent="0.25">
      <c r="A290" t="s">
        <v>81</v>
      </c>
      <c r="B290" t="s">
        <v>56</v>
      </c>
      <c r="C290" t="s">
        <v>39</v>
      </c>
      <c r="D290" t="s">
        <v>10</v>
      </c>
      <c r="E290" t="s">
        <v>82</v>
      </c>
      <c r="F290" s="1">
        <v>49800</v>
      </c>
      <c r="G290" s="1">
        <v>39840</v>
      </c>
    </row>
    <row r="291" spans="1:7" x14ac:dyDescent="0.25">
      <c r="A291" t="s">
        <v>87</v>
      </c>
      <c r="B291" t="s">
        <v>56</v>
      </c>
      <c r="C291" t="s">
        <v>46</v>
      </c>
      <c r="D291" t="s">
        <v>10</v>
      </c>
      <c r="E291" t="s">
        <v>88</v>
      </c>
      <c r="F291" s="1">
        <v>54700</v>
      </c>
      <c r="G291" s="1">
        <v>43760</v>
      </c>
    </row>
    <row r="292" spans="1:7" x14ac:dyDescent="0.25">
      <c r="A292" t="s">
        <v>65</v>
      </c>
      <c r="B292" t="s">
        <v>59</v>
      </c>
      <c r="C292" t="s">
        <v>19</v>
      </c>
      <c r="D292" t="s">
        <v>10</v>
      </c>
      <c r="E292" t="s">
        <v>66</v>
      </c>
      <c r="F292" s="1">
        <v>59400</v>
      </c>
      <c r="G292" s="1">
        <v>47520</v>
      </c>
    </row>
    <row r="293" spans="1:7" x14ac:dyDescent="0.25">
      <c r="A293" t="s">
        <v>71</v>
      </c>
      <c r="B293" t="s">
        <v>59</v>
      </c>
      <c r="C293" t="s">
        <v>6</v>
      </c>
      <c r="D293" t="s">
        <v>10</v>
      </c>
      <c r="E293" t="s">
        <v>72</v>
      </c>
      <c r="F293" s="1">
        <v>59400</v>
      </c>
      <c r="G293" s="1">
        <v>47520</v>
      </c>
    </row>
    <row r="294" spans="1:7" x14ac:dyDescent="0.25">
      <c r="A294" t="s">
        <v>77</v>
      </c>
      <c r="B294" t="s">
        <v>59</v>
      </c>
      <c r="C294" t="s">
        <v>32</v>
      </c>
      <c r="D294" t="s">
        <v>10</v>
      </c>
      <c r="E294" t="s">
        <v>78</v>
      </c>
      <c r="F294" s="1">
        <v>59400</v>
      </c>
      <c r="G294" s="1">
        <v>47520</v>
      </c>
    </row>
    <row r="295" spans="1:7" x14ac:dyDescent="0.25">
      <c r="A295" t="s">
        <v>83</v>
      </c>
      <c r="B295" t="s">
        <v>59</v>
      </c>
      <c r="C295" t="s">
        <v>39</v>
      </c>
      <c r="D295" t="s">
        <v>10</v>
      </c>
      <c r="E295" t="s">
        <v>84</v>
      </c>
      <c r="F295" s="1">
        <v>54500</v>
      </c>
      <c r="G295" s="1">
        <v>43600</v>
      </c>
    </row>
    <row r="296" spans="1:7" x14ac:dyDescent="0.25">
      <c r="A296" t="s">
        <v>89</v>
      </c>
      <c r="B296" t="s">
        <v>59</v>
      </c>
      <c r="C296" t="s">
        <v>46</v>
      </c>
      <c r="D296" t="s">
        <v>10</v>
      </c>
      <c r="E296" t="s">
        <v>90</v>
      </c>
      <c r="F296" s="1">
        <v>59400</v>
      </c>
      <c r="G296" s="1">
        <v>47520</v>
      </c>
    </row>
    <row r="297" spans="1:7" x14ac:dyDescent="0.25">
      <c r="A297" t="s">
        <v>217</v>
      </c>
      <c r="B297" t="s">
        <v>209</v>
      </c>
      <c r="C297" t="s">
        <v>19</v>
      </c>
      <c r="D297" t="s">
        <v>10</v>
      </c>
      <c r="E297" t="s">
        <v>218</v>
      </c>
      <c r="F297" s="1">
        <v>46100</v>
      </c>
      <c r="G297" s="1">
        <v>36880</v>
      </c>
    </row>
    <row r="298" spans="1:7" x14ac:dyDescent="0.25">
      <c r="A298" t="s">
        <v>223</v>
      </c>
      <c r="B298" t="s">
        <v>209</v>
      </c>
      <c r="C298" t="s">
        <v>6</v>
      </c>
      <c r="D298" t="s">
        <v>10</v>
      </c>
      <c r="E298" t="s">
        <v>224</v>
      </c>
      <c r="F298" s="1">
        <v>46100</v>
      </c>
      <c r="G298" s="1">
        <v>36880</v>
      </c>
    </row>
    <row r="299" spans="1:7" x14ac:dyDescent="0.25">
      <c r="A299" t="s">
        <v>229</v>
      </c>
      <c r="B299" t="s">
        <v>209</v>
      </c>
      <c r="C299" t="s">
        <v>32</v>
      </c>
      <c r="D299" t="s">
        <v>10</v>
      </c>
      <c r="E299" t="s">
        <v>230</v>
      </c>
      <c r="F299" s="1">
        <v>46100</v>
      </c>
      <c r="G299" s="1">
        <v>36880</v>
      </c>
    </row>
    <row r="300" spans="1:7" x14ac:dyDescent="0.25">
      <c r="A300" t="s">
        <v>235</v>
      </c>
      <c r="B300" t="s">
        <v>209</v>
      </c>
      <c r="C300" t="s">
        <v>39</v>
      </c>
      <c r="D300" t="s">
        <v>10</v>
      </c>
      <c r="E300" t="s">
        <v>236</v>
      </c>
      <c r="F300" s="1">
        <v>41200</v>
      </c>
      <c r="G300" s="1">
        <v>32960</v>
      </c>
    </row>
    <row r="301" spans="1:7" x14ac:dyDescent="0.25">
      <c r="A301" t="s">
        <v>241</v>
      </c>
      <c r="B301" t="s">
        <v>209</v>
      </c>
      <c r="C301" t="s">
        <v>46</v>
      </c>
      <c r="D301" t="s">
        <v>10</v>
      </c>
      <c r="E301" t="s">
        <v>242</v>
      </c>
      <c r="F301" s="1">
        <v>46100</v>
      </c>
      <c r="G301" s="1">
        <v>36880</v>
      </c>
    </row>
    <row r="302" spans="1:7" x14ac:dyDescent="0.25">
      <c r="A302" t="s">
        <v>295</v>
      </c>
      <c r="B302" t="s">
        <v>287</v>
      </c>
      <c r="C302" t="s">
        <v>19</v>
      </c>
      <c r="D302" t="s">
        <v>10</v>
      </c>
      <c r="E302" t="s">
        <v>296</v>
      </c>
      <c r="F302" s="1">
        <v>54500</v>
      </c>
      <c r="G302" s="1">
        <v>43600</v>
      </c>
    </row>
    <row r="303" spans="1:7" x14ac:dyDescent="0.25">
      <c r="A303" t="s">
        <v>301</v>
      </c>
      <c r="B303" t="s">
        <v>287</v>
      </c>
      <c r="C303" t="s">
        <v>6</v>
      </c>
      <c r="D303" t="s">
        <v>10</v>
      </c>
      <c r="E303" t="s">
        <v>302</v>
      </c>
      <c r="F303" s="1">
        <v>54500</v>
      </c>
      <c r="G303" s="1">
        <v>43600</v>
      </c>
    </row>
    <row r="304" spans="1:7" x14ac:dyDescent="0.25">
      <c r="A304" t="s">
        <v>307</v>
      </c>
      <c r="B304" t="s">
        <v>287</v>
      </c>
      <c r="C304" t="s">
        <v>32</v>
      </c>
      <c r="D304" t="s">
        <v>10</v>
      </c>
      <c r="E304" t="s">
        <v>308</v>
      </c>
      <c r="F304" s="1">
        <v>54500</v>
      </c>
      <c r="G304" s="1">
        <v>43600</v>
      </c>
    </row>
    <row r="305" spans="1:7" x14ac:dyDescent="0.25">
      <c r="A305" t="s">
        <v>313</v>
      </c>
      <c r="B305" t="s">
        <v>287</v>
      </c>
      <c r="C305" t="s">
        <v>39</v>
      </c>
      <c r="D305" t="s">
        <v>10</v>
      </c>
      <c r="E305" t="s">
        <v>314</v>
      </c>
      <c r="F305" s="1">
        <v>49600</v>
      </c>
      <c r="G305" s="1">
        <v>39680</v>
      </c>
    </row>
    <row r="306" spans="1:7" x14ac:dyDescent="0.25">
      <c r="A306" t="s">
        <v>319</v>
      </c>
      <c r="B306" t="s">
        <v>287</v>
      </c>
      <c r="C306" t="s">
        <v>32</v>
      </c>
      <c r="D306" t="s">
        <v>10</v>
      </c>
      <c r="E306" t="s">
        <v>320</v>
      </c>
      <c r="F306" s="1">
        <v>54500</v>
      </c>
      <c r="G306" s="1">
        <v>43600</v>
      </c>
    </row>
    <row r="307" spans="1:7" x14ac:dyDescent="0.25">
      <c r="A307" t="s">
        <v>297</v>
      </c>
      <c r="B307" t="s">
        <v>290</v>
      </c>
      <c r="C307" t="s">
        <v>19</v>
      </c>
      <c r="D307" t="s">
        <v>10</v>
      </c>
      <c r="E307" t="s">
        <v>298</v>
      </c>
      <c r="F307" s="1">
        <v>61700</v>
      </c>
      <c r="G307" s="1">
        <v>49360</v>
      </c>
    </row>
    <row r="308" spans="1:7" x14ac:dyDescent="0.25">
      <c r="A308" t="s">
        <v>303</v>
      </c>
      <c r="B308" t="s">
        <v>290</v>
      </c>
      <c r="C308" t="s">
        <v>6</v>
      </c>
      <c r="D308" t="s">
        <v>10</v>
      </c>
      <c r="E308" t="s">
        <v>304</v>
      </c>
      <c r="F308" s="1">
        <v>61700</v>
      </c>
      <c r="G308" s="1">
        <v>49360</v>
      </c>
    </row>
    <row r="309" spans="1:7" x14ac:dyDescent="0.25">
      <c r="A309" t="s">
        <v>309</v>
      </c>
      <c r="B309" t="s">
        <v>290</v>
      </c>
      <c r="C309" t="s">
        <v>32</v>
      </c>
      <c r="D309" t="s">
        <v>10</v>
      </c>
      <c r="E309" t="s">
        <v>310</v>
      </c>
      <c r="F309" s="1">
        <v>61700</v>
      </c>
      <c r="G309" s="1">
        <v>49360</v>
      </c>
    </row>
    <row r="310" spans="1:7" x14ac:dyDescent="0.25">
      <c r="A310" t="s">
        <v>315</v>
      </c>
      <c r="B310" t="s">
        <v>290</v>
      </c>
      <c r="C310" t="s">
        <v>39</v>
      </c>
      <c r="D310" t="s">
        <v>10</v>
      </c>
      <c r="E310" t="s">
        <v>316</v>
      </c>
      <c r="F310" s="1">
        <v>56800</v>
      </c>
      <c r="G310" s="1">
        <v>45440</v>
      </c>
    </row>
    <row r="311" spans="1:7" x14ac:dyDescent="0.25">
      <c r="A311" t="s">
        <v>321</v>
      </c>
      <c r="B311" t="s">
        <v>290</v>
      </c>
      <c r="C311" t="s">
        <v>46</v>
      </c>
      <c r="D311" t="s">
        <v>10</v>
      </c>
      <c r="E311" t="s">
        <v>322</v>
      </c>
      <c r="F311" s="1">
        <v>61700</v>
      </c>
      <c r="G311" s="1">
        <v>49360</v>
      </c>
    </row>
    <row r="312" spans="1:7" x14ac:dyDescent="0.25">
      <c r="A312" t="s">
        <v>299</v>
      </c>
      <c r="B312" t="s">
        <v>293</v>
      </c>
      <c r="C312" t="s">
        <v>19</v>
      </c>
      <c r="D312" t="s">
        <v>10</v>
      </c>
      <c r="E312" t="s">
        <v>300</v>
      </c>
      <c r="F312" s="1">
        <v>66400</v>
      </c>
      <c r="G312" s="1">
        <v>53120</v>
      </c>
    </row>
    <row r="313" spans="1:7" x14ac:dyDescent="0.25">
      <c r="A313" t="s">
        <v>305</v>
      </c>
      <c r="B313" t="s">
        <v>293</v>
      </c>
      <c r="C313" t="s">
        <v>6</v>
      </c>
      <c r="D313" t="s">
        <v>10</v>
      </c>
      <c r="E313" t="s">
        <v>306</v>
      </c>
      <c r="F313" s="1">
        <v>66400</v>
      </c>
      <c r="G313" s="1">
        <v>53120</v>
      </c>
    </row>
    <row r="314" spans="1:7" x14ac:dyDescent="0.25">
      <c r="A314" t="s">
        <v>311</v>
      </c>
      <c r="B314" t="s">
        <v>293</v>
      </c>
      <c r="C314" t="s">
        <v>32</v>
      </c>
      <c r="D314" t="s">
        <v>10</v>
      </c>
      <c r="E314" t="s">
        <v>312</v>
      </c>
      <c r="F314" s="1">
        <v>66400</v>
      </c>
      <c r="G314" s="1">
        <v>53120</v>
      </c>
    </row>
    <row r="315" spans="1:7" x14ac:dyDescent="0.25">
      <c r="A315" t="s">
        <v>317</v>
      </c>
      <c r="B315" t="s">
        <v>293</v>
      </c>
      <c r="C315" t="s">
        <v>39</v>
      </c>
      <c r="D315" t="s">
        <v>10</v>
      </c>
      <c r="E315" t="s">
        <v>318</v>
      </c>
      <c r="F315" s="1">
        <v>61500</v>
      </c>
      <c r="G315" s="1">
        <v>49200</v>
      </c>
    </row>
    <row r="316" spans="1:7" x14ac:dyDescent="0.25">
      <c r="A316" t="s">
        <v>323</v>
      </c>
      <c r="B316" t="s">
        <v>293</v>
      </c>
      <c r="C316" t="s">
        <v>46</v>
      </c>
      <c r="D316" t="s">
        <v>10</v>
      </c>
      <c r="E316" t="s">
        <v>324</v>
      </c>
      <c r="F316" s="1">
        <v>66400</v>
      </c>
      <c r="G316" s="1">
        <v>53120</v>
      </c>
    </row>
    <row r="317" spans="1:7" x14ac:dyDescent="0.25">
      <c r="A317" t="s">
        <v>219</v>
      </c>
      <c r="B317" t="s">
        <v>212</v>
      </c>
      <c r="C317" t="s">
        <v>19</v>
      </c>
      <c r="D317" t="s">
        <v>10</v>
      </c>
      <c r="E317" t="s">
        <v>220</v>
      </c>
      <c r="F317" s="1">
        <v>53300</v>
      </c>
      <c r="G317" s="1">
        <v>42640</v>
      </c>
    </row>
    <row r="318" spans="1:7" x14ac:dyDescent="0.25">
      <c r="A318" t="s">
        <v>225</v>
      </c>
      <c r="B318" t="s">
        <v>212</v>
      </c>
      <c r="C318" t="s">
        <v>6</v>
      </c>
      <c r="D318" t="s">
        <v>10</v>
      </c>
      <c r="E318" t="s">
        <v>226</v>
      </c>
      <c r="F318" s="1">
        <v>53300</v>
      </c>
      <c r="G318" s="1">
        <v>42640</v>
      </c>
    </row>
    <row r="319" spans="1:7" x14ac:dyDescent="0.25">
      <c r="A319" t="s">
        <v>231</v>
      </c>
      <c r="B319" t="s">
        <v>212</v>
      </c>
      <c r="C319" t="s">
        <v>32</v>
      </c>
      <c r="D319" t="s">
        <v>10</v>
      </c>
      <c r="E319" t="s">
        <v>232</v>
      </c>
      <c r="F319" s="1">
        <v>53300</v>
      </c>
      <c r="G319" s="1">
        <v>42640</v>
      </c>
    </row>
    <row r="320" spans="1:7" x14ac:dyDescent="0.25">
      <c r="A320" t="s">
        <v>237</v>
      </c>
      <c r="B320" t="s">
        <v>212</v>
      </c>
      <c r="C320" t="s">
        <v>39</v>
      </c>
      <c r="D320" t="s">
        <v>10</v>
      </c>
      <c r="E320" t="s">
        <v>238</v>
      </c>
      <c r="F320" s="1">
        <v>48400</v>
      </c>
      <c r="G320" s="1">
        <v>38720</v>
      </c>
    </row>
    <row r="321" spans="1:7" x14ac:dyDescent="0.25">
      <c r="A321" t="s">
        <v>243</v>
      </c>
      <c r="B321" t="s">
        <v>212</v>
      </c>
      <c r="C321" t="s">
        <v>46</v>
      </c>
      <c r="D321" t="s">
        <v>10</v>
      </c>
      <c r="E321" t="s">
        <v>244</v>
      </c>
      <c r="F321" s="1">
        <v>53300</v>
      </c>
      <c r="G321" s="1">
        <v>42640</v>
      </c>
    </row>
    <row r="322" spans="1:7" x14ac:dyDescent="0.25">
      <c r="A322" t="s">
        <v>221</v>
      </c>
      <c r="B322" t="s">
        <v>215</v>
      </c>
      <c r="C322" t="s">
        <v>19</v>
      </c>
      <c r="D322" t="s">
        <v>10</v>
      </c>
      <c r="E322" t="s">
        <v>222</v>
      </c>
      <c r="F322" s="1">
        <v>58000</v>
      </c>
      <c r="G322" s="1">
        <v>46400</v>
      </c>
    </row>
    <row r="323" spans="1:7" x14ac:dyDescent="0.25">
      <c r="A323" t="s">
        <v>227</v>
      </c>
      <c r="B323" t="s">
        <v>215</v>
      </c>
      <c r="C323" t="s">
        <v>6</v>
      </c>
      <c r="D323" t="s">
        <v>10</v>
      </c>
      <c r="E323" t="s">
        <v>228</v>
      </c>
      <c r="F323" s="1">
        <v>58000</v>
      </c>
      <c r="G323" s="1">
        <v>46400</v>
      </c>
    </row>
    <row r="324" spans="1:7" x14ac:dyDescent="0.25">
      <c r="A324" t="s">
        <v>233</v>
      </c>
      <c r="B324" t="s">
        <v>215</v>
      </c>
      <c r="C324" t="s">
        <v>32</v>
      </c>
      <c r="D324" t="s">
        <v>10</v>
      </c>
      <c r="E324" t="s">
        <v>234</v>
      </c>
      <c r="F324" s="1">
        <v>58000</v>
      </c>
      <c r="G324" s="1">
        <v>46400</v>
      </c>
    </row>
    <row r="325" spans="1:7" x14ac:dyDescent="0.25">
      <c r="A325" t="s">
        <v>239</v>
      </c>
      <c r="B325" t="s">
        <v>215</v>
      </c>
      <c r="C325" t="s">
        <v>39</v>
      </c>
      <c r="D325" t="s">
        <v>10</v>
      </c>
      <c r="E325" t="s">
        <v>240</v>
      </c>
      <c r="F325" s="1">
        <v>53100</v>
      </c>
      <c r="G325" s="1">
        <v>42480</v>
      </c>
    </row>
    <row r="326" spans="1:7" x14ac:dyDescent="0.25">
      <c r="A326" t="s">
        <v>245</v>
      </c>
      <c r="B326" t="s">
        <v>215</v>
      </c>
      <c r="C326" t="s">
        <v>46</v>
      </c>
      <c r="D326" t="s">
        <v>10</v>
      </c>
      <c r="E326" t="s">
        <v>246</v>
      </c>
      <c r="F326" s="1">
        <v>58000</v>
      </c>
      <c r="G326" s="1">
        <v>46400</v>
      </c>
    </row>
    <row r="327" spans="1:7" x14ac:dyDescent="0.25">
      <c r="A327" t="s">
        <v>18</v>
      </c>
      <c r="B327" t="s">
        <v>8</v>
      </c>
      <c r="C327" t="s">
        <v>19</v>
      </c>
      <c r="D327" t="s">
        <v>10</v>
      </c>
      <c r="E327" t="s">
        <v>20</v>
      </c>
      <c r="F327" s="1">
        <v>44800</v>
      </c>
      <c r="G327" s="1">
        <v>35840</v>
      </c>
    </row>
    <row r="328" spans="1:7" x14ac:dyDescent="0.25">
      <c r="A328" t="s">
        <v>25</v>
      </c>
      <c r="B328" t="s">
        <v>8</v>
      </c>
      <c r="C328" t="s">
        <v>6</v>
      </c>
      <c r="D328" t="s">
        <v>10</v>
      </c>
      <c r="E328" t="s">
        <v>26</v>
      </c>
      <c r="F328" s="1">
        <v>44800</v>
      </c>
      <c r="G328" s="1">
        <v>35840</v>
      </c>
    </row>
    <row r="329" spans="1:7" x14ac:dyDescent="0.25">
      <c r="A329" t="s">
        <v>31</v>
      </c>
      <c r="B329" t="s">
        <v>8</v>
      </c>
      <c r="C329" t="s">
        <v>32</v>
      </c>
      <c r="D329" t="s">
        <v>10</v>
      </c>
      <c r="E329" t="s">
        <v>33</v>
      </c>
      <c r="F329" s="1">
        <v>44800</v>
      </c>
      <c r="G329" s="1">
        <v>35840</v>
      </c>
    </row>
    <row r="330" spans="1:7" x14ac:dyDescent="0.25">
      <c r="A330" t="s">
        <v>38</v>
      </c>
      <c r="B330" t="s">
        <v>8</v>
      </c>
      <c r="C330" t="s">
        <v>39</v>
      </c>
      <c r="D330" t="s">
        <v>10</v>
      </c>
      <c r="E330" t="s">
        <v>40</v>
      </c>
      <c r="F330" s="1">
        <v>39900</v>
      </c>
      <c r="G330" s="1">
        <v>31920</v>
      </c>
    </row>
    <row r="331" spans="1:7" x14ac:dyDescent="0.25">
      <c r="A331" t="s">
        <v>45</v>
      </c>
      <c r="B331" t="s">
        <v>8</v>
      </c>
      <c r="C331" t="s">
        <v>46</v>
      </c>
      <c r="D331" t="s">
        <v>10</v>
      </c>
      <c r="E331" t="s">
        <v>47</v>
      </c>
      <c r="F331" s="1">
        <v>44800</v>
      </c>
      <c r="G331" s="1">
        <v>35840</v>
      </c>
    </row>
    <row r="332" spans="1:7" x14ac:dyDescent="0.25">
      <c r="A332" t="s">
        <v>100</v>
      </c>
      <c r="B332" t="s">
        <v>92</v>
      </c>
      <c r="C332" t="s">
        <v>19</v>
      </c>
      <c r="D332" t="s">
        <v>10</v>
      </c>
      <c r="E332" t="s">
        <v>101</v>
      </c>
      <c r="F332" s="1">
        <v>54800</v>
      </c>
      <c r="G332" s="1">
        <v>43840</v>
      </c>
    </row>
    <row r="333" spans="1:7" x14ac:dyDescent="0.25">
      <c r="A333" t="s">
        <v>106</v>
      </c>
      <c r="B333" t="s">
        <v>92</v>
      </c>
      <c r="C333" t="s">
        <v>6</v>
      </c>
      <c r="D333" t="s">
        <v>10</v>
      </c>
      <c r="E333" t="s">
        <v>107</v>
      </c>
      <c r="F333" s="1">
        <v>54800</v>
      </c>
      <c r="G333" s="1">
        <v>43840</v>
      </c>
    </row>
    <row r="334" spans="1:7" x14ac:dyDescent="0.25">
      <c r="A334" t="s">
        <v>112</v>
      </c>
      <c r="B334" t="s">
        <v>92</v>
      </c>
      <c r="C334" t="s">
        <v>32</v>
      </c>
      <c r="D334" t="s">
        <v>10</v>
      </c>
      <c r="E334" t="s">
        <v>113</v>
      </c>
      <c r="F334" s="1">
        <v>54800</v>
      </c>
      <c r="G334" s="1">
        <v>43840</v>
      </c>
    </row>
    <row r="335" spans="1:7" x14ac:dyDescent="0.25">
      <c r="A335" t="s">
        <v>118</v>
      </c>
      <c r="B335" t="s">
        <v>92</v>
      </c>
      <c r="C335" t="s">
        <v>39</v>
      </c>
      <c r="D335" t="s">
        <v>10</v>
      </c>
      <c r="E335" t="s">
        <v>119</v>
      </c>
      <c r="F335" s="1">
        <v>49900</v>
      </c>
      <c r="G335" s="1">
        <v>39920</v>
      </c>
    </row>
    <row r="336" spans="1:7" x14ac:dyDescent="0.25">
      <c r="A336" t="s">
        <v>124</v>
      </c>
      <c r="B336" t="s">
        <v>92</v>
      </c>
      <c r="C336" t="s">
        <v>46</v>
      </c>
      <c r="D336" t="s">
        <v>10</v>
      </c>
      <c r="E336" t="s">
        <v>125</v>
      </c>
      <c r="F336" s="1">
        <v>54800</v>
      </c>
      <c r="G336" s="1">
        <v>43840</v>
      </c>
    </row>
    <row r="337" spans="1:7" x14ac:dyDescent="0.25">
      <c r="A337" t="s">
        <v>102</v>
      </c>
      <c r="B337" t="s">
        <v>95</v>
      </c>
      <c r="C337" t="s">
        <v>19</v>
      </c>
      <c r="D337" t="s">
        <v>10</v>
      </c>
      <c r="E337" t="s">
        <v>103</v>
      </c>
      <c r="F337" s="1">
        <v>62000</v>
      </c>
      <c r="G337" s="1">
        <v>49600</v>
      </c>
    </row>
    <row r="338" spans="1:7" x14ac:dyDescent="0.25">
      <c r="A338" t="s">
        <v>108</v>
      </c>
      <c r="B338" t="s">
        <v>95</v>
      </c>
      <c r="C338" t="s">
        <v>6</v>
      </c>
      <c r="D338" t="s">
        <v>10</v>
      </c>
      <c r="E338" t="s">
        <v>109</v>
      </c>
      <c r="F338" s="1">
        <v>62000</v>
      </c>
      <c r="G338" s="1">
        <v>49600</v>
      </c>
    </row>
    <row r="339" spans="1:7" x14ac:dyDescent="0.25">
      <c r="A339" t="s">
        <v>114</v>
      </c>
      <c r="B339" t="s">
        <v>95</v>
      </c>
      <c r="C339" t="s">
        <v>32</v>
      </c>
      <c r="D339" t="s">
        <v>10</v>
      </c>
      <c r="E339" t="s">
        <v>115</v>
      </c>
      <c r="F339" s="1">
        <v>62000</v>
      </c>
      <c r="G339" s="1">
        <v>49600</v>
      </c>
    </row>
    <row r="340" spans="1:7" x14ac:dyDescent="0.25">
      <c r="A340" t="s">
        <v>120</v>
      </c>
      <c r="B340" t="s">
        <v>95</v>
      </c>
      <c r="C340" t="s">
        <v>39</v>
      </c>
      <c r="D340" t="s">
        <v>10</v>
      </c>
      <c r="E340" t="s">
        <v>121</v>
      </c>
      <c r="F340" s="1">
        <v>57100</v>
      </c>
      <c r="G340" s="1">
        <v>45680</v>
      </c>
    </row>
    <row r="341" spans="1:7" x14ac:dyDescent="0.25">
      <c r="A341" t="s">
        <v>126</v>
      </c>
      <c r="B341" t="s">
        <v>95</v>
      </c>
      <c r="C341" t="s">
        <v>46</v>
      </c>
      <c r="D341" t="s">
        <v>10</v>
      </c>
      <c r="E341" t="s">
        <v>127</v>
      </c>
      <c r="F341" s="1">
        <v>62000</v>
      </c>
      <c r="G341" s="1">
        <v>49600</v>
      </c>
    </row>
    <row r="342" spans="1:7" x14ac:dyDescent="0.25">
      <c r="A342" t="s">
        <v>104</v>
      </c>
      <c r="B342" t="s">
        <v>98</v>
      </c>
      <c r="C342" t="s">
        <v>19</v>
      </c>
      <c r="D342" t="s">
        <v>10</v>
      </c>
      <c r="E342" t="s">
        <v>105</v>
      </c>
      <c r="F342" s="1">
        <v>66700</v>
      </c>
      <c r="G342" s="1">
        <v>53360</v>
      </c>
    </row>
    <row r="343" spans="1:7" x14ac:dyDescent="0.25">
      <c r="A343" t="s">
        <v>110</v>
      </c>
      <c r="B343" t="s">
        <v>98</v>
      </c>
      <c r="C343" t="s">
        <v>6</v>
      </c>
      <c r="D343" t="s">
        <v>10</v>
      </c>
      <c r="E343" t="s">
        <v>111</v>
      </c>
      <c r="F343" s="1">
        <v>66700</v>
      </c>
      <c r="G343" s="1">
        <v>53360</v>
      </c>
    </row>
    <row r="344" spans="1:7" x14ac:dyDescent="0.25">
      <c r="A344" t="s">
        <v>116</v>
      </c>
      <c r="B344" t="s">
        <v>98</v>
      </c>
      <c r="C344" t="s">
        <v>32</v>
      </c>
      <c r="D344" t="s">
        <v>10</v>
      </c>
      <c r="E344" t="s">
        <v>117</v>
      </c>
      <c r="F344" s="1">
        <v>66700</v>
      </c>
      <c r="G344" s="1">
        <v>53360</v>
      </c>
    </row>
    <row r="345" spans="1:7" x14ac:dyDescent="0.25">
      <c r="A345" t="s">
        <v>122</v>
      </c>
      <c r="B345" t="s">
        <v>98</v>
      </c>
      <c r="C345" t="s">
        <v>39</v>
      </c>
      <c r="D345" t="s">
        <v>10</v>
      </c>
      <c r="E345" t="s">
        <v>123</v>
      </c>
      <c r="F345" s="1">
        <v>61800</v>
      </c>
      <c r="G345" s="1">
        <v>49440</v>
      </c>
    </row>
    <row r="346" spans="1:7" x14ac:dyDescent="0.25">
      <c r="A346" t="s">
        <v>128</v>
      </c>
      <c r="B346" t="s">
        <v>98</v>
      </c>
      <c r="C346" t="s">
        <v>46</v>
      </c>
      <c r="D346" t="s">
        <v>10</v>
      </c>
      <c r="E346" t="s">
        <v>129</v>
      </c>
      <c r="F346" s="1">
        <v>66700</v>
      </c>
      <c r="G346" s="1">
        <v>53360</v>
      </c>
    </row>
    <row r="347" spans="1:7" x14ac:dyDescent="0.25">
      <c r="A347" t="s">
        <v>21</v>
      </c>
      <c r="B347" t="s">
        <v>13</v>
      </c>
      <c r="C347" t="s">
        <v>19</v>
      </c>
      <c r="D347" t="s">
        <v>10</v>
      </c>
      <c r="E347" t="s">
        <v>22</v>
      </c>
      <c r="F347" s="1">
        <v>52000</v>
      </c>
      <c r="G347" s="1">
        <v>41600</v>
      </c>
    </row>
    <row r="348" spans="1:7" x14ac:dyDescent="0.25">
      <c r="A348" t="s">
        <v>27</v>
      </c>
      <c r="B348" t="s">
        <v>13</v>
      </c>
      <c r="C348" t="s">
        <v>6</v>
      </c>
      <c r="D348" t="s">
        <v>10</v>
      </c>
      <c r="E348" t="s">
        <v>28</v>
      </c>
      <c r="F348" s="1">
        <v>52000</v>
      </c>
      <c r="G348" s="1">
        <v>41600</v>
      </c>
    </row>
    <row r="349" spans="1:7" x14ac:dyDescent="0.25">
      <c r="A349" t="s">
        <v>34</v>
      </c>
      <c r="B349" t="s">
        <v>13</v>
      </c>
      <c r="C349" t="s">
        <v>32</v>
      </c>
      <c r="D349" t="s">
        <v>10</v>
      </c>
      <c r="E349" t="s">
        <v>35</v>
      </c>
      <c r="F349" s="1">
        <v>52000</v>
      </c>
      <c r="G349" s="1">
        <v>41600</v>
      </c>
    </row>
    <row r="350" spans="1:7" x14ac:dyDescent="0.25">
      <c r="A350" t="s">
        <v>41</v>
      </c>
      <c r="B350" t="s">
        <v>13</v>
      </c>
      <c r="C350" t="s">
        <v>39</v>
      </c>
      <c r="D350" t="s">
        <v>10</v>
      </c>
      <c r="E350" t="s">
        <v>42</v>
      </c>
      <c r="F350" s="1">
        <v>47100</v>
      </c>
      <c r="G350" s="1">
        <v>37680</v>
      </c>
    </row>
    <row r="351" spans="1:7" x14ac:dyDescent="0.25">
      <c r="A351" t="s">
        <v>48</v>
      </c>
      <c r="B351" t="s">
        <v>13</v>
      </c>
      <c r="C351" t="s">
        <v>46</v>
      </c>
      <c r="D351" t="s">
        <v>10</v>
      </c>
      <c r="E351" t="s">
        <v>49</v>
      </c>
      <c r="F351" s="1">
        <v>52000</v>
      </c>
      <c r="G351" s="1">
        <v>41600</v>
      </c>
    </row>
    <row r="352" spans="1:7" x14ac:dyDescent="0.25">
      <c r="A352" t="s">
        <v>23</v>
      </c>
      <c r="B352" t="s">
        <v>16</v>
      </c>
      <c r="C352" t="s">
        <v>19</v>
      </c>
      <c r="D352" t="s">
        <v>10</v>
      </c>
      <c r="E352" t="s">
        <v>24</v>
      </c>
      <c r="F352" s="1">
        <v>56700</v>
      </c>
      <c r="G352" s="1">
        <v>45360</v>
      </c>
    </row>
    <row r="353" spans="1:7" x14ac:dyDescent="0.25">
      <c r="A353" t="s">
        <v>29</v>
      </c>
      <c r="B353" t="s">
        <v>16</v>
      </c>
      <c r="C353" t="s">
        <v>6</v>
      </c>
      <c r="D353" t="s">
        <v>10</v>
      </c>
      <c r="E353" t="s">
        <v>30</v>
      </c>
      <c r="F353" s="1">
        <v>56700</v>
      </c>
      <c r="G353" s="1">
        <v>45360</v>
      </c>
    </row>
    <row r="354" spans="1:7" x14ac:dyDescent="0.25">
      <c r="A354" t="s">
        <v>36</v>
      </c>
      <c r="B354" t="s">
        <v>16</v>
      </c>
      <c r="C354" t="s">
        <v>32</v>
      </c>
      <c r="D354" t="s">
        <v>10</v>
      </c>
      <c r="E354" t="s">
        <v>37</v>
      </c>
      <c r="F354" s="1">
        <v>56700</v>
      </c>
      <c r="G354" s="1">
        <v>45360</v>
      </c>
    </row>
    <row r="355" spans="1:7" x14ac:dyDescent="0.25">
      <c r="A355" t="s">
        <v>43</v>
      </c>
      <c r="B355" t="s">
        <v>16</v>
      </c>
      <c r="C355" t="s">
        <v>39</v>
      </c>
      <c r="D355" t="s">
        <v>10</v>
      </c>
      <c r="E355" t="s">
        <v>44</v>
      </c>
      <c r="F355" s="1">
        <v>51800</v>
      </c>
      <c r="G355" s="1">
        <v>41440</v>
      </c>
    </row>
    <row r="356" spans="1:7" x14ac:dyDescent="0.25">
      <c r="A356" t="s">
        <v>50</v>
      </c>
      <c r="B356" t="s">
        <v>16</v>
      </c>
      <c r="C356" t="s">
        <v>46</v>
      </c>
      <c r="D356" t="s">
        <v>10</v>
      </c>
      <c r="E356" t="s">
        <v>51</v>
      </c>
      <c r="F356" s="1">
        <v>56700</v>
      </c>
      <c r="G356" s="1">
        <v>45360</v>
      </c>
    </row>
    <row r="357" spans="1:7" x14ac:dyDescent="0.25">
      <c r="A357" t="s">
        <v>178</v>
      </c>
      <c r="B357" t="s">
        <v>170</v>
      </c>
      <c r="C357" t="s">
        <v>19</v>
      </c>
      <c r="D357" t="s">
        <v>10</v>
      </c>
      <c r="E357" t="s">
        <v>179</v>
      </c>
      <c r="F357" s="1">
        <v>43400</v>
      </c>
      <c r="G357" s="1">
        <v>34720</v>
      </c>
    </row>
    <row r="358" spans="1:7" x14ac:dyDescent="0.25">
      <c r="A358" t="s">
        <v>184</v>
      </c>
      <c r="B358" t="s">
        <v>170</v>
      </c>
      <c r="C358" t="s">
        <v>6</v>
      </c>
      <c r="D358" t="s">
        <v>10</v>
      </c>
      <c r="E358" t="s">
        <v>185</v>
      </c>
      <c r="F358" s="1">
        <v>43400</v>
      </c>
      <c r="G358" s="1">
        <v>34720</v>
      </c>
    </row>
    <row r="359" spans="1:7" x14ac:dyDescent="0.25">
      <c r="A359" t="s">
        <v>190</v>
      </c>
      <c r="B359" t="s">
        <v>170</v>
      </c>
      <c r="C359" t="s">
        <v>32</v>
      </c>
      <c r="D359" t="s">
        <v>10</v>
      </c>
      <c r="E359" t="s">
        <v>191</v>
      </c>
      <c r="F359" s="1">
        <v>43400</v>
      </c>
      <c r="G359" s="1">
        <v>34720</v>
      </c>
    </row>
    <row r="360" spans="1:7" x14ac:dyDescent="0.25">
      <c r="A360" t="s">
        <v>196</v>
      </c>
      <c r="B360" t="s">
        <v>170</v>
      </c>
      <c r="C360" t="s">
        <v>39</v>
      </c>
      <c r="D360" t="s">
        <v>10</v>
      </c>
      <c r="E360" t="s">
        <v>197</v>
      </c>
      <c r="F360" s="1">
        <v>38500</v>
      </c>
      <c r="G360" s="1">
        <v>30800</v>
      </c>
    </row>
    <row r="361" spans="1:7" x14ac:dyDescent="0.25">
      <c r="A361" t="s">
        <v>202</v>
      </c>
      <c r="B361" t="s">
        <v>170</v>
      </c>
      <c r="C361" t="s">
        <v>46</v>
      </c>
      <c r="D361" t="s">
        <v>10</v>
      </c>
      <c r="E361" t="s">
        <v>203</v>
      </c>
      <c r="F361" s="1">
        <v>43400</v>
      </c>
      <c r="G361" s="1">
        <v>34720</v>
      </c>
    </row>
    <row r="362" spans="1:7" x14ac:dyDescent="0.25">
      <c r="A362" t="s">
        <v>328</v>
      </c>
      <c r="B362" t="s">
        <v>329</v>
      </c>
      <c r="C362" t="s">
        <v>32</v>
      </c>
      <c r="D362" t="s">
        <v>10</v>
      </c>
      <c r="E362" t="s">
        <v>330</v>
      </c>
      <c r="F362" s="1">
        <v>43400</v>
      </c>
      <c r="G362" s="1">
        <v>34720</v>
      </c>
    </row>
    <row r="363" spans="1:7" x14ac:dyDescent="0.25">
      <c r="A363" t="s">
        <v>331</v>
      </c>
      <c r="B363" t="s">
        <v>329</v>
      </c>
      <c r="C363" t="s">
        <v>39</v>
      </c>
      <c r="D363" t="s">
        <v>10</v>
      </c>
      <c r="E363" t="s">
        <v>332</v>
      </c>
      <c r="F363" s="1">
        <v>38500</v>
      </c>
      <c r="G363" s="1">
        <v>30800</v>
      </c>
    </row>
    <row r="364" spans="1:7" x14ac:dyDescent="0.25">
      <c r="A364" t="s">
        <v>333</v>
      </c>
      <c r="B364" t="s">
        <v>329</v>
      </c>
      <c r="C364" t="s">
        <v>46</v>
      </c>
      <c r="D364" t="s">
        <v>10</v>
      </c>
      <c r="E364" t="s">
        <v>334</v>
      </c>
      <c r="F364" s="1">
        <v>43400</v>
      </c>
      <c r="G364" s="1">
        <v>34720</v>
      </c>
    </row>
    <row r="365" spans="1:7" x14ac:dyDescent="0.25">
      <c r="A365" t="s">
        <v>256</v>
      </c>
      <c r="B365" t="s">
        <v>248</v>
      </c>
      <c r="C365" t="s">
        <v>19</v>
      </c>
      <c r="D365" t="s">
        <v>10</v>
      </c>
      <c r="E365" t="s">
        <v>257</v>
      </c>
      <c r="F365" s="1">
        <v>51800</v>
      </c>
      <c r="G365" s="1">
        <v>41440</v>
      </c>
    </row>
    <row r="366" spans="1:7" x14ac:dyDescent="0.25">
      <c r="A366" t="s">
        <v>262</v>
      </c>
      <c r="B366" t="s">
        <v>248</v>
      </c>
      <c r="C366" t="s">
        <v>6</v>
      </c>
      <c r="D366" t="s">
        <v>10</v>
      </c>
      <c r="E366" t="s">
        <v>263</v>
      </c>
      <c r="F366" s="1">
        <v>51800</v>
      </c>
      <c r="G366" s="1">
        <v>41440</v>
      </c>
    </row>
    <row r="367" spans="1:7" x14ac:dyDescent="0.25">
      <c r="A367" t="s">
        <v>268</v>
      </c>
      <c r="B367" t="s">
        <v>248</v>
      </c>
      <c r="C367" t="s">
        <v>32</v>
      </c>
      <c r="D367" t="s">
        <v>10</v>
      </c>
      <c r="E367" t="s">
        <v>269</v>
      </c>
      <c r="F367" s="1">
        <v>51800</v>
      </c>
      <c r="G367" s="1">
        <v>41440</v>
      </c>
    </row>
    <row r="368" spans="1:7" x14ac:dyDescent="0.25">
      <c r="A368" t="s">
        <v>274</v>
      </c>
      <c r="B368" t="s">
        <v>248</v>
      </c>
      <c r="C368" t="s">
        <v>39</v>
      </c>
      <c r="D368" t="s">
        <v>10</v>
      </c>
      <c r="E368" t="s">
        <v>275</v>
      </c>
      <c r="F368" s="1">
        <v>46900</v>
      </c>
      <c r="G368" s="1">
        <v>37520</v>
      </c>
    </row>
    <row r="369" spans="1:7" x14ac:dyDescent="0.25">
      <c r="A369" t="s">
        <v>280</v>
      </c>
      <c r="B369" t="s">
        <v>248</v>
      </c>
      <c r="C369" t="s">
        <v>46</v>
      </c>
      <c r="D369" t="s">
        <v>10</v>
      </c>
      <c r="E369" t="s">
        <v>281</v>
      </c>
      <c r="F369" s="1">
        <v>51800</v>
      </c>
      <c r="G369" s="1">
        <v>41440</v>
      </c>
    </row>
    <row r="370" spans="1:7" x14ac:dyDescent="0.25">
      <c r="A370" t="s">
        <v>258</v>
      </c>
      <c r="B370" t="s">
        <v>251</v>
      </c>
      <c r="C370" t="s">
        <v>19</v>
      </c>
      <c r="D370" t="s">
        <v>10</v>
      </c>
      <c r="E370" t="s">
        <v>259</v>
      </c>
      <c r="F370" s="1">
        <v>59000</v>
      </c>
      <c r="G370" s="1">
        <v>47200</v>
      </c>
    </row>
    <row r="371" spans="1:7" x14ac:dyDescent="0.25">
      <c r="A371" t="s">
        <v>264</v>
      </c>
      <c r="B371" t="s">
        <v>251</v>
      </c>
      <c r="C371" t="s">
        <v>6</v>
      </c>
      <c r="D371" t="s">
        <v>10</v>
      </c>
      <c r="E371" t="s">
        <v>265</v>
      </c>
      <c r="F371" s="1">
        <v>59000</v>
      </c>
      <c r="G371" s="1">
        <v>47200</v>
      </c>
    </row>
    <row r="372" spans="1:7" x14ac:dyDescent="0.25">
      <c r="A372" t="s">
        <v>270</v>
      </c>
      <c r="B372" t="s">
        <v>251</v>
      </c>
      <c r="C372" t="s">
        <v>32</v>
      </c>
      <c r="D372" t="s">
        <v>10</v>
      </c>
      <c r="E372" t="s">
        <v>271</v>
      </c>
      <c r="F372" s="1">
        <v>59000</v>
      </c>
      <c r="G372" s="1">
        <v>47200</v>
      </c>
    </row>
    <row r="373" spans="1:7" x14ac:dyDescent="0.25">
      <c r="A373" t="s">
        <v>276</v>
      </c>
      <c r="B373" t="s">
        <v>251</v>
      </c>
      <c r="C373" t="s">
        <v>39</v>
      </c>
      <c r="D373" t="s">
        <v>10</v>
      </c>
      <c r="E373" t="s">
        <v>277</v>
      </c>
      <c r="F373" s="1">
        <v>54100</v>
      </c>
      <c r="G373" s="1">
        <v>43280</v>
      </c>
    </row>
    <row r="374" spans="1:7" x14ac:dyDescent="0.25">
      <c r="A374" t="s">
        <v>282</v>
      </c>
      <c r="B374" t="s">
        <v>251</v>
      </c>
      <c r="C374" t="s">
        <v>46</v>
      </c>
      <c r="D374" t="s">
        <v>10</v>
      </c>
      <c r="E374" t="s">
        <v>283</v>
      </c>
      <c r="F374" s="1">
        <v>59000</v>
      </c>
      <c r="G374" s="1">
        <v>47200</v>
      </c>
    </row>
    <row r="375" spans="1:7" x14ac:dyDescent="0.25">
      <c r="A375" t="s">
        <v>260</v>
      </c>
      <c r="B375" t="s">
        <v>254</v>
      </c>
      <c r="C375" t="s">
        <v>19</v>
      </c>
      <c r="D375" t="s">
        <v>10</v>
      </c>
      <c r="E375" t="s">
        <v>261</v>
      </c>
      <c r="F375" s="1">
        <v>63700</v>
      </c>
      <c r="G375" s="1">
        <v>50960</v>
      </c>
    </row>
    <row r="376" spans="1:7" x14ac:dyDescent="0.25">
      <c r="A376" t="s">
        <v>266</v>
      </c>
      <c r="B376" t="s">
        <v>254</v>
      </c>
      <c r="C376" t="s">
        <v>6</v>
      </c>
      <c r="D376" t="s">
        <v>10</v>
      </c>
      <c r="E376" t="s">
        <v>267</v>
      </c>
      <c r="F376" s="1">
        <v>63700</v>
      </c>
      <c r="G376" s="1">
        <v>50960</v>
      </c>
    </row>
    <row r="377" spans="1:7" x14ac:dyDescent="0.25">
      <c r="A377" t="s">
        <v>272</v>
      </c>
      <c r="B377" t="s">
        <v>254</v>
      </c>
      <c r="C377" t="s">
        <v>32</v>
      </c>
      <c r="D377" t="s">
        <v>10</v>
      </c>
      <c r="E377" t="s">
        <v>273</v>
      </c>
      <c r="F377" s="1">
        <v>63700</v>
      </c>
      <c r="G377" s="1">
        <v>50960</v>
      </c>
    </row>
    <row r="378" spans="1:7" x14ac:dyDescent="0.25">
      <c r="A378" t="s">
        <v>278</v>
      </c>
      <c r="B378" t="s">
        <v>254</v>
      </c>
      <c r="C378" t="s">
        <v>39</v>
      </c>
      <c r="D378" t="s">
        <v>10</v>
      </c>
      <c r="E378" t="s">
        <v>279</v>
      </c>
      <c r="F378" s="1">
        <v>58800</v>
      </c>
      <c r="G378" s="1">
        <v>47040</v>
      </c>
    </row>
    <row r="379" spans="1:7" x14ac:dyDescent="0.25">
      <c r="A379" t="s">
        <v>284</v>
      </c>
      <c r="B379" t="s">
        <v>254</v>
      </c>
      <c r="C379" t="s">
        <v>46</v>
      </c>
      <c r="D379" t="s">
        <v>10</v>
      </c>
      <c r="E379" t="s">
        <v>285</v>
      </c>
      <c r="F379" s="1">
        <v>63700</v>
      </c>
      <c r="G379" s="1">
        <v>50960</v>
      </c>
    </row>
    <row r="380" spans="1:7" x14ac:dyDescent="0.25">
      <c r="A380" t="s">
        <v>180</v>
      </c>
      <c r="B380" t="s">
        <v>173</v>
      </c>
      <c r="C380" t="s">
        <v>19</v>
      </c>
      <c r="D380" t="s">
        <v>10</v>
      </c>
      <c r="E380" t="s">
        <v>181</v>
      </c>
      <c r="F380" s="1">
        <v>50600</v>
      </c>
      <c r="G380" s="1">
        <v>40480</v>
      </c>
    </row>
    <row r="381" spans="1:7" x14ac:dyDescent="0.25">
      <c r="A381" t="s">
        <v>186</v>
      </c>
      <c r="B381" t="s">
        <v>173</v>
      </c>
      <c r="C381" t="s">
        <v>6</v>
      </c>
      <c r="D381" t="s">
        <v>10</v>
      </c>
      <c r="E381" t="s">
        <v>187</v>
      </c>
      <c r="F381" s="1">
        <v>50600</v>
      </c>
      <c r="G381" s="1">
        <v>40480</v>
      </c>
    </row>
    <row r="382" spans="1:7" x14ac:dyDescent="0.25">
      <c r="A382" t="s">
        <v>192</v>
      </c>
      <c r="B382" t="s">
        <v>173</v>
      </c>
      <c r="C382" t="s">
        <v>32</v>
      </c>
      <c r="D382" t="s">
        <v>10</v>
      </c>
      <c r="E382" t="s">
        <v>193</v>
      </c>
      <c r="F382" s="1">
        <v>50600</v>
      </c>
      <c r="G382" s="1">
        <v>40480</v>
      </c>
    </row>
    <row r="383" spans="1:7" x14ac:dyDescent="0.25">
      <c r="A383" t="s">
        <v>198</v>
      </c>
      <c r="B383" t="s">
        <v>173</v>
      </c>
      <c r="C383" t="s">
        <v>39</v>
      </c>
      <c r="D383" t="s">
        <v>10</v>
      </c>
      <c r="E383" t="s">
        <v>199</v>
      </c>
      <c r="F383" s="1">
        <v>45700</v>
      </c>
      <c r="G383" s="1">
        <v>36560</v>
      </c>
    </row>
    <row r="384" spans="1:7" x14ac:dyDescent="0.25">
      <c r="A384" t="s">
        <v>204</v>
      </c>
      <c r="B384" t="s">
        <v>173</v>
      </c>
      <c r="C384" t="s">
        <v>46</v>
      </c>
      <c r="D384" t="s">
        <v>10</v>
      </c>
      <c r="E384" t="s">
        <v>205</v>
      </c>
      <c r="F384" s="1">
        <v>50600</v>
      </c>
      <c r="G384" s="1">
        <v>40480</v>
      </c>
    </row>
    <row r="385" spans="1:7" x14ac:dyDescent="0.25">
      <c r="A385" t="s">
        <v>182</v>
      </c>
      <c r="B385" t="s">
        <v>176</v>
      </c>
      <c r="C385" t="s">
        <v>19</v>
      </c>
      <c r="D385" t="s">
        <v>10</v>
      </c>
      <c r="E385" t="s">
        <v>183</v>
      </c>
      <c r="F385" s="1">
        <v>55300</v>
      </c>
      <c r="G385" s="1">
        <v>44240</v>
      </c>
    </row>
    <row r="386" spans="1:7" x14ac:dyDescent="0.25">
      <c r="A386" t="s">
        <v>188</v>
      </c>
      <c r="B386" t="s">
        <v>176</v>
      </c>
      <c r="C386" t="s">
        <v>6</v>
      </c>
      <c r="D386" t="s">
        <v>10</v>
      </c>
      <c r="E386" t="s">
        <v>189</v>
      </c>
      <c r="F386" s="1">
        <v>55300</v>
      </c>
      <c r="G386" s="1">
        <v>44240</v>
      </c>
    </row>
    <row r="387" spans="1:7" x14ac:dyDescent="0.25">
      <c r="A387" t="s">
        <v>194</v>
      </c>
      <c r="B387" t="s">
        <v>176</v>
      </c>
      <c r="C387" t="s">
        <v>32</v>
      </c>
      <c r="D387" t="s">
        <v>10</v>
      </c>
      <c r="E387" t="s">
        <v>195</v>
      </c>
      <c r="F387" s="1">
        <v>55300</v>
      </c>
      <c r="G387" s="1">
        <v>44240</v>
      </c>
    </row>
    <row r="388" spans="1:7" x14ac:dyDescent="0.25">
      <c r="A388" t="s">
        <v>200</v>
      </c>
      <c r="B388" t="s">
        <v>176</v>
      </c>
      <c r="C388" t="s">
        <v>39</v>
      </c>
      <c r="D388" t="s">
        <v>10</v>
      </c>
      <c r="E388" t="s">
        <v>201</v>
      </c>
      <c r="F388" s="1">
        <v>50400</v>
      </c>
      <c r="G388" s="1">
        <v>40320</v>
      </c>
    </row>
    <row r="389" spans="1:7" x14ac:dyDescent="0.25">
      <c r="A389" t="s">
        <v>206</v>
      </c>
      <c r="B389" t="s">
        <v>176</v>
      </c>
      <c r="C389" t="s">
        <v>46</v>
      </c>
      <c r="D389" t="s">
        <v>10</v>
      </c>
      <c r="E389" t="s">
        <v>207</v>
      </c>
      <c r="F389" s="1">
        <v>55300</v>
      </c>
      <c r="G389" s="1">
        <v>44240</v>
      </c>
    </row>
    <row r="390" spans="1:7" x14ac:dyDescent="0.25">
      <c r="A390" t="s">
        <v>886</v>
      </c>
      <c r="B390" t="s">
        <v>881</v>
      </c>
      <c r="C390" t="s">
        <v>19</v>
      </c>
      <c r="D390" t="s">
        <v>337</v>
      </c>
      <c r="E390" t="s">
        <v>887</v>
      </c>
      <c r="F390" s="1">
        <v>65500</v>
      </c>
      <c r="G390" s="1">
        <v>52400</v>
      </c>
    </row>
    <row r="391" spans="1:7" x14ac:dyDescent="0.25">
      <c r="A391" t="s">
        <v>890</v>
      </c>
      <c r="B391" t="s">
        <v>881</v>
      </c>
      <c r="C391" t="s">
        <v>6</v>
      </c>
      <c r="D391" t="s">
        <v>337</v>
      </c>
      <c r="E391" t="s">
        <v>891</v>
      </c>
      <c r="F391" s="1">
        <v>65500</v>
      </c>
      <c r="G391" s="1">
        <v>52400</v>
      </c>
    </row>
    <row r="392" spans="1:7" x14ac:dyDescent="0.25">
      <c r="A392" t="s">
        <v>894</v>
      </c>
      <c r="B392" t="s">
        <v>881</v>
      </c>
      <c r="C392" t="s">
        <v>32</v>
      </c>
      <c r="D392" t="s">
        <v>337</v>
      </c>
      <c r="E392" t="s">
        <v>895</v>
      </c>
      <c r="F392" s="1">
        <v>65500</v>
      </c>
      <c r="G392" s="1">
        <v>52400</v>
      </c>
    </row>
    <row r="393" spans="1:7" x14ac:dyDescent="0.25">
      <c r="A393" t="s">
        <v>898</v>
      </c>
      <c r="B393" t="s">
        <v>881</v>
      </c>
      <c r="C393" t="s">
        <v>39</v>
      </c>
      <c r="D393" t="s">
        <v>337</v>
      </c>
      <c r="E393" t="s">
        <v>899</v>
      </c>
      <c r="F393" s="1">
        <v>60600</v>
      </c>
      <c r="G393" s="1">
        <v>48480</v>
      </c>
    </row>
    <row r="394" spans="1:7" x14ac:dyDescent="0.25">
      <c r="A394" t="s">
        <v>902</v>
      </c>
      <c r="B394" t="s">
        <v>881</v>
      </c>
      <c r="C394" t="s">
        <v>46</v>
      </c>
      <c r="D394" t="s">
        <v>337</v>
      </c>
      <c r="E394" t="s">
        <v>903</v>
      </c>
      <c r="F394" s="1">
        <v>65500</v>
      </c>
      <c r="G394" s="1">
        <v>52400</v>
      </c>
    </row>
    <row r="395" spans="1:7" x14ac:dyDescent="0.25">
      <c r="A395" t="s">
        <v>938</v>
      </c>
      <c r="B395" t="s">
        <v>933</v>
      </c>
      <c r="C395" t="s">
        <v>19</v>
      </c>
      <c r="D395" t="s">
        <v>337</v>
      </c>
      <c r="E395" t="s">
        <v>939</v>
      </c>
      <c r="F395" s="1">
        <v>65500</v>
      </c>
      <c r="G395" s="1">
        <v>52400</v>
      </c>
    </row>
    <row r="396" spans="1:7" x14ac:dyDescent="0.25">
      <c r="A396" t="s">
        <v>942</v>
      </c>
      <c r="B396" t="s">
        <v>933</v>
      </c>
      <c r="C396" t="s">
        <v>6</v>
      </c>
      <c r="D396" t="s">
        <v>337</v>
      </c>
      <c r="E396" t="s">
        <v>943</v>
      </c>
      <c r="F396" s="1">
        <v>65500</v>
      </c>
      <c r="G396" s="1">
        <v>52400</v>
      </c>
    </row>
    <row r="397" spans="1:7" x14ac:dyDescent="0.25">
      <c r="A397" t="s">
        <v>946</v>
      </c>
      <c r="B397" t="s">
        <v>933</v>
      </c>
      <c r="C397" t="s">
        <v>32</v>
      </c>
      <c r="D397" t="s">
        <v>337</v>
      </c>
      <c r="E397" t="s">
        <v>947</v>
      </c>
      <c r="F397" s="1">
        <v>65500</v>
      </c>
      <c r="G397" s="1">
        <v>52400</v>
      </c>
    </row>
    <row r="398" spans="1:7" x14ac:dyDescent="0.25">
      <c r="A398" t="s">
        <v>950</v>
      </c>
      <c r="B398" t="s">
        <v>933</v>
      </c>
      <c r="C398" t="s">
        <v>39</v>
      </c>
      <c r="D398" t="s">
        <v>337</v>
      </c>
      <c r="E398" t="s">
        <v>951</v>
      </c>
      <c r="F398" s="1">
        <v>60600</v>
      </c>
      <c r="G398" s="1">
        <v>48480</v>
      </c>
    </row>
    <row r="399" spans="1:7" x14ac:dyDescent="0.25">
      <c r="A399" t="s">
        <v>954</v>
      </c>
      <c r="B399" t="s">
        <v>933</v>
      </c>
      <c r="C399" t="s">
        <v>46</v>
      </c>
      <c r="D399" t="s">
        <v>337</v>
      </c>
      <c r="E399" t="s">
        <v>955</v>
      </c>
      <c r="F399" s="1">
        <v>65500</v>
      </c>
      <c r="G399" s="1">
        <v>52400</v>
      </c>
    </row>
    <row r="400" spans="1:7" x14ac:dyDescent="0.25">
      <c r="A400" t="s">
        <v>888</v>
      </c>
      <c r="B400" t="s">
        <v>884</v>
      </c>
      <c r="C400" t="s">
        <v>19</v>
      </c>
      <c r="D400" t="s">
        <v>337</v>
      </c>
      <c r="E400" t="s">
        <v>889</v>
      </c>
      <c r="F400" s="1">
        <v>68450</v>
      </c>
      <c r="G400" s="1">
        <v>54760</v>
      </c>
    </row>
    <row r="401" spans="1:7" x14ac:dyDescent="0.25">
      <c r="A401" t="s">
        <v>892</v>
      </c>
      <c r="B401" t="s">
        <v>884</v>
      </c>
      <c r="C401" t="s">
        <v>6</v>
      </c>
      <c r="D401" t="s">
        <v>337</v>
      </c>
      <c r="E401" t="s">
        <v>893</v>
      </c>
      <c r="F401" s="1">
        <v>68450</v>
      </c>
      <c r="G401" s="1">
        <v>54760</v>
      </c>
    </row>
    <row r="402" spans="1:7" x14ac:dyDescent="0.25">
      <c r="A402" t="s">
        <v>896</v>
      </c>
      <c r="B402" t="s">
        <v>884</v>
      </c>
      <c r="C402" t="s">
        <v>32</v>
      </c>
      <c r="D402" t="s">
        <v>337</v>
      </c>
      <c r="E402" t="s">
        <v>897</v>
      </c>
      <c r="F402" s="1">
        <v>68450</v>
      </c>
      <c r="G402" s="1">
        <v>54760</v>
      </c>
    </row>
    <row r="403" spans="1:7" x14ac:dyDescent="0.25">
      <c r="A403" t="s">
        <v>900</v>
      </c>
      <c r="B403" t="s">
        <v>884</v>
      </c>
      <c r="C403" t="s">
        <v>39</v>
      </c>
      <c r="D403" t="s">
        <v>337</v>
      </c>
      <c r="E403" t="s">
        <v>901</v>
      </c>
      <c r="F403" s="1">
        <v>63550</v>
      </c>
      <c r="G403" s="1">
        <v>50840</v>
      </c>
    </row>
    <row r="404" spans="1:7" x14ac:dyDescent="0.25">
      <c r="A404" t="s">
        <v>904</v>
      </c>
      <c r="B404" t="s">
        <v>884</v>
      </c>
      <c r="C404" t="s">
        <v>46</v>
      </c>
      <c r="D404" t="s">
        <v>337</v>
      </c>
      <c r="E404" t="s">
        <v>905</v>
      </c>
      <c r="F404" s="1">
        <v>68450</v>
      </c>
      <c r="G404" s="1">
        <v>54760</v>
      </c>
    </row>
    <row r="405" spans="1:7" x14ac:dyDescent="0.25">
      <c r="A405" t="s">
        <v>940</v>
      </c>
      <c r="B405" t="s">
        <v>936</v>
      </c>
      <c r="C405" t="s">
        <v>19</v>
      </c>
      <c r="D405" t="s">
        <v>337</v>
      </c>
      <c r="E405" t="s">
        <v>941</v>
      </c>
      <c r="F405" s="1">
        <v>68450</v>
      </c>
      <c r="G405" s="1">
        <v>54760</v>
      </c>
    </row>
    <row r="406" spans="1:7" x14ac:dyDescent="0.25">
      <c r="A406" t="s">
        <v>944</v>
      </c>
      <c r="B406" t="s">
        <v>936</v>
      </c>
      <c r="C406" t="s">
        <v>6</v>
      </c>
      <c r="D406" t="s">
        <v>337</v>
      </c>
      <c r="E406" t="s">
        <v>945</v>
      </c>
      <c r="F406" s="1">
        <v>68450</v>
      </c>
      <c r="G406" s="1">
        <v>54760</v>
      </c>
    </row>
    <row r="407" spans="1:7" x14ac:dyDescent="0.25">
      <c r="A407" t="s">
        <v>948</v>
      </c>
      <c r="B407" t="s">
        <v>936</v>
      </c>
      <c r="C407" t="s">
        <v>32</v>
      </c>
      <c r="D407" t="s">
        <v>337</v>
      </c>
      <c r="E407" t="s">
        <v>949</v>
      </c>
      <c r="F407" s="1">
        <v>68450</v>
      </c>
      <c r="G407" s="1">
        <v>54760</v>
      </c>
    </row>
    <row r="408" spans="1:7" x14ac:dyDescent="0.25">
      <c r="A408" t="s">
        <v>952</v>
      </c>
      <c r="B408" t="s">
        <v>936</v>
      </c>
      <c r="C408" t="s">
        <v>39</v>
      </c>
      <c r="D408" t="s">
        <v>337</v>
      </c>
      <c r="E408" t="s">
        <v>953</v>
      </c>
      <c r="F408" s="1">
        <v>63550</v>
      </c>
      <c r="G408" s="1">
        <v>50840</v>
      </c>
    </row>
    <row r="409" spans="1:7" x14ac:dyDescent="0.25">
      <c r="A409" t="s">
        <v>956</v>
      </c>
      <c r="B409" t="s">
        <v>936</v>
      </c>
      <c r="C409" t="s">
        <v>46</v>
      </c>
      <c r="D409" t="s">
        <v>337</v>
      </c>
      <c r="E409" t="s">
        <v>957</v>
      </c>
      <c r="F409" s="1">
        <v>68450</v>
      </c>
      <c r="G409" s="1">
        <v>54760</v>
      </c>
    </row>
    <row r="410" spans="1:7" x14ac:dyDescent="0.25">
      <c r="A410" t="s">
        <v>416</v>
      </c>
      <c r="B410" t="s">
        <v>402</v>
      </c>
      <c r="C410" t="s">
        <v>19</v>
      </c>
      <c r="D410" t="s">
        <v>337</v>
      </c>
      <c r="E410" t="s">
        <v>417</v>
      </c>
      <c r="F410" s="1">
        <v>54500</v>
      </c>
      <c r="G410" s="1">
        <v>43600</v>
      </c>
    </row>
    <row r="411" spans="1:7" x14ac:dyDescent="0.25">
      <c r="A411" t="s">
        <v>434</v>
      </c>
      <c r="B411" t="s">
        <v>402</v>
      </c>
      <c r="C411" t="s">
        <v>32</v>
      </c>
      <c r="D411" t="s">
        <v>337</v>
      </c>
      <c r="E411" t="s">
        <v>435</v>
      </c>
      <c r="F411" s="1">
        <v>54500</v>
      </c>
      <c r="G411" s="1">
        <v>43600</v>
      </c>
    </row>
    <row r="412" spans="1:7" x14ac:dyDescent="0.25">
      <c r="A412" t="s">
        <v>444</v>
      </c>
      <c r="B412" t="s">
        <v>402</v>
      </c>
      <c r="C412" t="s">
        <v>39</v>
      </c>
      <c r="D412" t="s">
        <v>337</v>
      </c>
      <c r="E412" t="s">
        <v>445</v>
      </c>
      <c r="F412" s="1">
        <v>49600</v>
      </c>
      <c r="G412" s="1">
        <v>39680</v>
      </c>
    </row>
    <row r="413" spans="1:7" x14ac:dyDescent="0.25">
      <c r="A413" t="s">
        <v>454</v>
      </c>
      <c r="B413" t="s">
        <v>402</v>
      </c>
      <c r="C413" t="s">
        <v>46</v>
      </c>
      <c r="D413" t="s">
        <v>337</v>
      </c>
      <c r="E413" t="s">
        <v>455</v>
      </c>
      <c r="F413" s="1">
        <v>54500</v>
      </c>
      <c r="G413" s="1">
        <v>43600</v>
      </c>
    </row>
    <row r="414" spans="1:7" x14ac:dyDescent="0.25">
      <c r="A414" t="s">
        <v>544</v>
      </c>
      <c r="B414" t="s">
        <v>530</v>
      </c>
      <c r="C414" t="s">
        <v>19</v>
      </c>
      <c r="D414" t="s">
        <v>337</v>
      </c>
      <c r="E414" t="s">
        <v>545</v>
      </c>
      <c r="F414" s="1">
        <v>65500</v>
      </c>
      <c r="G414" s="1">
        <v>52400</v>
      </c>
    </row>
    <row r="415" spans="1:7" x14ac:dyDescent="0.25">
      <c r="A415" t="s">
        <v>554</v>
      </c>
      <c r="B415" t="s">
        <v>530</v>
      </c>
      <c r="C415" t="s">
        <v>6</v>
      </c>
      <c r="D415" t="s">
        <v>337</v>
      </c>
      <c r="E415" t="s">
        <v>555</v>
      </c>
      <c r="F415" s="1">
        <v>65500</v>
      </c>
      <c r="G415" s="1">
        <v>52400</v>
      </c>
    </row>
    <row r="416" spans="1:7" x14ac:dyDescent="0.25">
      <c r="A416" t="s">
        <v>564</v>
      </c>
      <c r="B416" t="s">
        <v>530</v>
      </c>
      <c r="C416" t="s">
        <v>32</v>
      </c>
      <c r="D416" t="s">
        <v>337</v>
      </c>
      <c r="E416" t="s">
        <v>565</v>
      </c>
      <c r="F416" s="1">
        <v>65500</v>
      </c>
      <c r="G416" s="1">
        <v>52400</v>
      </c>
    </row>
    <row r="417" spans="1:7" x14ac:dyDescent="0.25">
      <c r="A417" t="s">
        <v>574</v>
      </c>
      <c r="B417" t="s">
        <v>530</v>
      </c>
      <c r="C417" t="s">
        <v>39</v>
      </c>
      <c r="D417" t="s">
        <v>337</v>
      </c>
      <c r="E417" t="s">
        <v>575</v>
      </c>
      <c r="F417" s="1">
        <v>60600</v>
      </c>
      <c r="G417" s="1">
        <v>48480</v>
      </c>
    </row>
    <row r="418" spans="1:7" x14ac:dyDescent="0.25">
      <c r="A418" t="s">
        <v>584</v>
      </c>
      <c r="B418" t="s">
        <v>530</v>
      </c>
      <c r="C418" t="s">
        <v>46</v>
      </c>
      <c r="D418" t="s">
        <v>337</v>
      </c>
      <c r="E418" t="s">
        <v>585</v>
      </c>
      <c r="F418" s="1">
        <v>65500</v>
      </c>
      <c r="G418" s="1">
        <v>52400</v>
      </c>
    </row>
    <row r="419" spans="1:7" x14ac:dyDescent="0.25">
      <c r="A419" t="s">
        <v>546</v>
      </c>
      <c r="B419" t="s">
        <v>533</v>
      </c>
      <c r="C419" t="s">
        <v>19</v>
      </c>
      <c r="D419" t="s">
        <v>337</v>
      </c>
      <c r="E419" t="s">
        <v>547</v>
      </c>
      <c r="F419" s="1">
        <v>68450</v>
      </c>
      <c r="G419" s="1">
        <v>54760</v>
      </c>
    </row>
    <row r="420" spans="1:7" x14ac:dyDescent="0.25">
      <c r="A420" t="s">
        <v>556</v>
      </c>
      <c r="B420" t="s">
        <v>533</v>
      </c>
      <c r="C420" t="s">
        <v>6</v>
      </c>
      <c r="D420" t="s">
        <v>337</v>
      </c>
      <c r="E420" t="s">
        <v>557</v>
      </c>
      <c r="F420" s="1">
        <v>68450</v>
      </c>
      <c r="G420" s="1">
        <v>54760</v>
      </c>
    </row>
    <row r="421" spans="1:7" x14ac:dyDescent="0.25">
      <c r="A421" t="s">
        <v>566</v>
      </c>
      <c r="B421" t="s">
        <v>533</v>
      </c>
      <c r="C421" t="s">
        <v>32</v>
      </c>
      <c r="D421" t="s">
        <v>337</v>
      </c>
      <c r="E421" t="s">
        <v>567</v>
      </c>
      <c r="F421" s="1">
        <v>68450</v>
      </c>
      <c r="G421" s="1">
        <v>54760</v>
      </c>
    </row>
    <row r="422" spans="1:7" x14ac:dyDescent="0.25">
      <c r="A422" t="s">
        <v>576</v>
      </c>
      <c r="B422" t="s">
        <v>533</v>
      </c>
      <c r="C422" t="s">
        <v>39</v>
      </c>
      <c r="D422" t="s">
        <v>337</v>
      </c>
      <c r="E422" t="s">
        <v>577</v>
      </c>
      <c r="F422" s="1">
        <v>63550</v>
      </c>
      <c r="G422" s="1">
        <v>50840</v>
      </c>
    </row>
    <row r="423" spans="1:7" x14ac:dyDescent="0.25">
      <c r="A423" t="s">
        <v>586</v>
      </c>
      <c r="B423" t="s">
        <v>533</v>
      </c>
      <c r="C423" t="s">
        <v>46</v>
      </c>
      <c r="D423" t="s">
        <v>337</v>
      </c>
      <c r="E423" t="s">
        <v>587</v>
      </c>
      <c r="F423" s="1">
        <v>68450</v>
      </c>
      <c r="G423" s="1">
        <v>54760</v>
      </c>
    </row>
    <row r="424" spans="1:7" x14ac:dyDescent="0.25">
      <c r="A424" t="s">
        <v>550</v>
      </c>
      <c r="B424" t="s">
        <v>539</v>
      </c>
      <c r="C424" t="s">
        <v>19</v>
      </c>
      <c r="D424" t="s">
        <v>337</v>
      </c>
      <c r="E424" t="s">
        <v>551</v>
      </c>
      <c r="F424" s="1">
        <v>75650</v>
      </c>
      <c r="G424" s="1">
        <v>60520</v>
      </c>
    </row>
    <row r="425" spans="1:7" x14ac:dyDescent="0.25">
      <c r="A425" t="s">
        <v>560</v>
      </c>
      <c r="B425" t="s">
        <v>539</v>
      </c>
      <c r="C425" t="s">
        <v>6</v>
      </c>
      <c r="D425" t="s">
        <v>337</v>
      </c>
      <c r="E425" t="s">
        <v>561</v>
      </c>
      <c r="F425" s="1">
        <v>75650</v>
      </c>
      <c r="G425" s="1">
        <v>60520</v>
      </c>
    </row>
    <row r="426" spans="1:7" x14ac:dyDescent="0.25">
      <c r="A426" t="s">
        <v>570</v>
      </c>
      <c r="B426" t="s">
        <v>539</v>
      </c>
      <c r="C426" t="s">
        <v>32</v>
      </c>
      <c r="D426" t="s">
        <v>337</v>
      </c>
      <c r="E426" t="s">
        <v>571</v>
      </c>
      <c r="F426" s="1">
        <v>75650</v>
      </c>
      <c r="G426" s="1">
        <v>60520</v>
      </c>
    </row>
    <row r="427" spans="1:7" x14ac:dyDescent="0.25">
      <c r="A427" t="s">
        <v>580</v>
      </c>
      <c r="B427" t="s">
        <v>539</v>
      </c>
      <c r="C427" t="s">
        <v>39</v>
      </c>
      <c r="D427" t="s">
        <v>337</v>
      </c>
      <c r="E427" t="s">
        <v>581</v>
      </c>
      <c r="F427" s="1">
        <v>70750</v>
      </c>
      <c r="G427" s="1">
        <v>56600</v>
      </c>
    </row>
    <row r="428" spans="1:7" x14ac:dyDescent="0.25">
      <c r="A428" t="s">
        <v>590</v>
      </c>
      <c r="B428" t="s">
        <v>539</v>
      </c>
      <c r="C428" t="s">
        <v>46</v>
      </c>
      <c r="D428" t="s">
        <v>337</v>
      </c>
      <c r="E428" t="s">
        <v>591</v>
      </c>
      <c r="F428" s="1">
        <v>75650</v>
      </c>
      <c r="G428" s="1">
        <v>60520</v>
      </c>
    </row>
    <row r="429" spans="1:7" x14ac:dyDescent="0.25">
      <c r="A429" t="s">
        <v>548</v>
      </c>
      <c r="B429" t="s">
        <v>536</v>
      </c>
      <c r="C429" t="s">
        <v>19</v>
      </c>
      <c r="D429" t="s">
        <v>337</v>
      </c>
      <c r="E429" t="s">
        <v>549</v>
      </c>
      <c r="F429" s="1">
        <v>72700</v>
      </c>
      <c r="G429" s="1">
        <v>58160</v>
      </c>
    </row>
    <row r="430" spans="1:7" x14ac:dyDescent="0.25">
      <c r="A430" t="s">
        <v>558</v>
      </c>
      <c r="B430" t="s">
        <v>536</v>
      </c>
      <c r="C430" t="s">
        <v>6</v>
      </c>
      <c r="D430" t="s">
        <v>337</v>
      </c>
      <c r="E430" t="s">
        <v>559</v>
      </c>
      <c r="F430" s="1">
        <v>72700</v>
      </c>
      <c r="G430" s="1">
        <v>58160</v>
      </c>
    </row>
    <row r="431" spans="1:7" x14ac:dyDescent="0.25">
      <c r="A431" t="s">
        <v>568</v>
      </c>
      <c r="B431" t="s">
        <v>536</v>
      </c>
      <c r="C431" t="s">
        <v>32</v>
      </c>
      <c r="D431" t="s">
        <v>337</v>
      </c>
      <c r="E431" t="s">
        <v>569</v>
      </c>
      <c r="F431" s="1">
        <v>72700</v>
      </c>
      <c r="G431" s="1">
        <v>58160</v>
      </c>
    </row>
    <row r="432" spans="1:7" x14ac:dyDescent="0.25">
      <c r="A432" t="s">
        <v>578</v>
      </c>
      <c r="B432" t="s">
        <v>536</v>
      </c>
      <c r="C432" t="s">
        <v>39</v>
      </c>
      <c r="D432" t="s">
        <v>337</v>
      </c>
      <c r="E432" t="s">
        <v>579</v>
      </c>
      <c r="F432" s="1">
        <v>67800</v>
      </c>
      <c r="G432" s="1">
        <v>54240</v>
      </c>
    </row>
    <row r="433" spans="1:7" x14ac:dyDescent="0.25">
      <c r="A433" t="s">
        <v>588</v>
      </c>
      <c r="B433" t="s">
        <v>536</v>
      </c>
      <c r="C433" t="s">
        <v>46</v>
      </c>
      <c r="D433" t="s">
        <v>337</v>
      </c>
      <c r="E433" t="s">
        <v>589</v>
      </c>
      <c r="F433" s="1">
        <v>72700</v>
      </c>
      <c r="G433" s="1">
        <v>58160</v>
      </c>
    </row>
    <row r="434" spans="1:7" x14ac:dyDescent="0.25">
      <c r="A434" t="s">
        <v>552</v>
      </c>
      <c r="B434" t="s">
        <v>542</v>
      </c>
      <c r="C434" t="s">
        <v>19</v>
      </c>
      <c r="D434" t="s">
        <v>337</v>
      </c>
      <c r="E434" t="s">
        <v>553</v>
      </c>
      <c r="F434" s="1">
        <v>77400</v>
      </c>
      <c r="G434" s="1">
        <v>61920</v>
      </c>
    </row>
    <row r="435" spans="1:7" x14ac:dyDescent="0.25">
      <c r="A435" t="s">
        <v>562</v>
      </c>
      <c r="B435" t="s">
        <v>542</v>
      </c>
      <c r="C435" t="s">
        <v>6</v>
      </c>
      <c r="D435" t="s">
        <v>337</v>
      </c>
      <c r="E435" t="s">
        <v>563</v>
      </c>
      <c r="F435" s="1">
        <v>77400</v>
      </c>
      <c r="G435" s="1">
        <v>61920</v>
      </c>
    </row>
    <row r="436" spans="1:7" x14ac:dyDescent="0.25">
      <c r="A436" t="s">
        <v>572</v>
      </c>
      <c r="B436" t="s">
        <v>542</v>
      </c>
      <c r="C436" t="s">
        <v>32</v>
      </c>
      <c r="D436" t="s">
        <v>337</v>
      </c>
      <c r="E436" t="s">
        <v>573</v>
      </c>
      <c r="F436" s="1">
        <v>77400</v>
      </c>
      <c r="G436" s="1">
        <v>61920</v>
      </c>
    </row>
    <row r="437" spans="1:7" x14ac:dyDescent="0.25">
      <c r="A437" t="s">
        <v>582</v>
      </c>
      <c r="B437" t="s">
        <v>542</v>
      </c>
      <c r="C437" t="s">
        <v>39</v>
      </c>
      <c r="D437" t="s">
        <v>337</v>
      </c>
      <c r="E437" t="s">
        <v>583</v>
      </c>
      <c r="F437" s="1">
        <v>72500</v>
      </c>
      <c r="G437" s="1">
        <v>58000</v>
      </c>
    </row>
    <row r="438" spans="1:7" x14ac:dyDescent="0.25">
      <c r="A438" t="s">
        <v>592</v>
      </c>
      <c r="B438" t="s">
        <v>542</v>
      </c>
      <c r="C438" t="s">
        <v>46</v>
      </c>
      <c r="D438" t="s">
        <v>337</v>
      </c>
      <c r="E438" t="s">
        <v>593</v>
      </c>
      <c r="F438" s="1">
        <v>77400</v>
      </c>
      <c r="G438" s="1">
        <v>61920</v>
      </c>
    </row>
    <row r="439" spans="1:7" x14ac:dyDescent="0.25">
      <c r="A439" t="s">
        <v>418</v>
      </c>
      <c r="B439" t="s">
        <v>405</v>
      </c>
      <c r="C439" t="s">
        <v>19</v>
      </c>
      <c r="D439" t="s">
        <v>337</v>
      </c>
      <c r="E439" t="s">
        <v>419</v>
      </c>
      <c r="F439" s="1">
        <v>57450</v>
      </c>
      <c r="G439" s="1">
        <v>45960</v>
      </c>
    </row>
    <row r="440" spans="1:7" x14ac:dyDescent="0.25">
      <c r="A440" t="s">
        <v>426</v>
      </c>
      <c r="B440" t="s">
        <v>405</v>
      </c>
      <c r="C440" t="s">
        <v>6</v>
      </c>
      <c r="D440" t="s">
        <v>337</v>
      </c>
      <c r="E440" t="s">
        <v>427</v>
      </c>
      <c r="F440" s="1">
        <v>57450</v>
      </c>
      <c r="G440" s="1">
        <v>45960</v>
      </c>
    </row>
    <row r="441" spans="1:7" x14ac:dyDescent="0.25">
      <c r="A441" t="s">
        <v>436</v>
      </c>
      <c r="B441" t="s">
        <v>405</v>
      </c>
      <c r="C441" t="s">
        <v>32</v>
      </c>
      <c r="D441" t="s">
        <v>337</v>
      </c>
      <c r="E441" t="s">
        <v>437</v>
      </c>
      <c r="F441" s="1">
        <v>57450</v>
      </c>
      <c r="G441" s="1">
        <v>45960</v>
      </c>
    </row>
    <row r="442" spans="1:7" x14ac:dyDescent="0.25">
      <c r="A442" t="s">
        <v>446</v>
      </c>
      <c r="B442" t="s">
        <v>405</v>
      </c>
      <c r="C442" t="s">
        <v>39</v>
      </c>
      <c r="D442" t="s">
        <v>337</v>
      </c>
      <c r="E442" t="s">
        <v>447</v>
      </c>
      <c r="F442" s="1">
        <v>52550</v>
      </c>
      <c r="G442" s="1">
        <v>42040</v>
      </c>
    </row>
    <row r="443" spans="1:7" x14ac:dyDescent="0.25">
      <c r="A443" t="s">
        <v>456</v>
      </c>
      <c r="B443" t="s">
        <v>405</v>
      </c>
      <c r="C443" t="s">
        <v>46</v>
      </c>
      <c r="D443" t="s">
        <v>337</v>
      </c>
      <c r="E443" t="s">
        <v>457</v>
      </c>
      <c r="F443" s="1">
        <v>57450</v>
      </c>
      <c r="G443" s="1">
        <v>45960</v>
      </c>
    </row>
    <row r="444" spans="1:7" x14ac:dyDescent="0.25">
      <c r="A444" t="s">
        <v>422</v>
      </c>
      <c r="B444" t="s">
        <v>411</v>
      </c>
      <c r="C444" t="s">
        <v>19</v>
      </c>
      <c r="D444" t="s">
        <v>337</v>
      </c>
      <c r="E444" t="s">
        <v>423</v>
      </c>
      <c r="F444" s="1">
        <v>64650</v>
      </c>
      <c r="G444" s="1">
        <v>51720</v>
      </c>
    </row>
    <row r="445" spans="1:7" x14ac:dyDescent="0.25">
      <c r="A445" t="s">
        <v>430</v>
      </c>
      <c r="B445" t="s">
        <v>411</v>
      </c>
      <c r="C445" t="s">
        <v>6</v>
      </c>
      <c r="D445" t="s">
        <v>337</v>
      </c>
      <c r="E445" t="s">
        <v>431</v>
      </c>
      <c r="F445" s="1">
        <v>64650</v>
      </c>
      <c r="G445" s="1">
        <v>51720</v>
      </c>
    </row>
    <row r="446" spans="1:7" x14ac:dyDescent="0.25">
      <c r="A446" t="s">
        <v>440</v>
      </c>
      <c r="B446" t="s">
        <v>411</v>
      </c>
      <c r="C446" t="s">
        <v>32</v>
      </c>
      <c r="D446" t="s">
        <v>337</v>
      </c>
      <c r="E446" t="s">
        <v>441</v>
      </c>
      <c r="F446" s="1">
        <v>64650</v>
      </c>
      <c r="G446" s="1">
        <v>51720</v>
      </c>
    </row>
    <row r="447" spans="1:7" x14ac:dyDescent="0.25">
      <c r="A447" t="s">
        <v>450</v>
      </c>
      <c r="B447" t="s">
        <v>411</v>
      </c>
      <c r="C447" t="s">
        <v>39</v>
      </c>
      <c r="D447" t="s">
        <v>337</v>
      </c>
      <c r="E447" t="s">
        <v>451</v>
      </c>
      <c r="F447" s="1">
        <v>59750</v>
      </c>
      <c r="G447" s="1">
        <v>47800</v>
      </c>
    </row>
    <row r="448" spans="1:7" x14ac:dyDescent="0.25">
      <c r="A448" t="s">
        <v>460</v>
      </c>
      <c r="B448" t="s">
        <v>411</v>
      </c>
      <c r="C448" t="s">
        <v>46</v>
      </c>
      <c r="D448" t="s">
        <v>337</v>
      </c>
      <c r="E448" t="s">
        <v>461</v>
      </c>
      <c r="F448" s="1">
        <v>64650</v>
      </c>
      <c r="G448" s="1">
        <v>51720</v>
      </c>
    </row>
    <row r="449" spans="1:7" x14ac:dyDescent="0.25">
      <c r="A449" t="s">
        <v>420</v>
      </c>
      <c r="B449" t="s">
        <v>408</v>
      </c>
      <c r="C449" t="s">
        <v>19</v>
      </c>
      <c r="D449" t="s">
        <v>337</v>
      </c>
      <c r="E449" t="s">
        <v>421</v>
      </c>
      <c r="F449" s="1">
        <v>61700</v>
      </c>
      <c r="G449" s="1">
        <v>49360</v>
      </c>
    </row>
    <row r="450" spans="1:7" x14ac:dyDescent="0.25">
      <c r="A450" t="s">
        <v>428</v>
      </c>
      <c r="B450" t="s">
        <v>408</v>
      </c>
      <c r="C450" t="s">
        <v>6</v>
      </c>
      <c r="D450" t="s">
        <v>337</v>
      </c>
      <c r="E450" t="s">
        <v>429</v>
      </c>
      <c r="F450" s="1">
        <v>61700</v>
      </c>
      <c r="G450" s="1">
        <v>49360</v>
      </c>
    </row>
    <row r="451" spans="1:7" x14ac:dyDescent="0.25">
      <c r="A451" t="s">
        <v>438</v>
      </c>
      <c r="B451" t="s">
        <v>408</v>
      </c>
      <c r="C451" t="s">
        <v>32</v>
      </c>
      <c r="D451" t="s">
        <v>337</v>
      </c>
      <c r="E451" t="s">
        <v>439</v>
      </c>
      <c r="F451" s="1">
        <v>61700</v>
      </c>
      <c r="G451" s="1">
        <v>49360</v>
      </c>
    </row>
    <row r="452" spans="1:7" x14ac:dyDescent="0.25">
      <c r="A452" t="s">
        <v>448</v>
      </c>
      <c r="B452" t="s">
        <v>408</v>
      </c>
      <c r="C452" t="s">
        <v>39</v>
      </c>
      <c r="D452" t="s">
        <v>337</v>
      </c>
      <c r="E452" t="s">
        <v>449</v>
      </c>
      <c r="F452" s="1">
        <v>56800</v>
      </c>
      <c r="G452" s="1">
        <v>45440</v>
      </c>
    </row>
    <row r="453" spans="1:7" x14ac:dyDescent="0.25">
      <c r="A453" t="s">
        <v>458</v>
      </c>
      <c r="B453" t="s">
        <v>408</v>
      </c>
      <c r="C453" t="s">
        <v>46</v>
      </c>
      <c r="D453" t="s">
        <v>337</v>
      </c>
      <c r="E453" t="s">
        <v>459</v>
      </c>
      <c r="F453" s="1">
        <v>61700</v>
      </c>
      <c r="G453" s="1">
        <v>49360</v>
      </c>
    </row>
    <row r="454" spans="1:7" x14ac:dyDescent="0.25">
      <c r="A454" t="s">
        <v>424</v>
      </c>
      <c r="B454" t="s">
        <v>414</v>
      </c>
      <c r="C454" t="s">
        <v>19</v>
      </c>
      <c r="D454" t="s">
        <v>337</v>
      </c>
      <c r="E454" t="s">
        <v>425</v>
      </c>
      <c r="F454" s="1">
        <v>66400</v>
      </c>
      <c r="G454" s="1">
        <v>53120</v>
      </c>
    </row>
    <row r="455" spans="1:7" x14ac:dyDescent="0.25">
      <c r="A455" t="s">
        <v>432</v>
      </c>
      <c r="B455" t="s">
        <v>414</v>
      </c>
      <c r="C455" t="s">
        <v>6</v>
      </c>
      <c r="D455" t="s">
        <v>337</v>
      </c>
      <c r="E455" t="s">
        <v>433</v>
      </c>
      <c r="F455" s="1">
        <v>66400</v>
      </c>
      <c r="G455" s="1">
        <v>53120</v>
      </c>
    </row>
    <row r="456" spans="1:7" x14ac:dyDescent="0.25">
      <c r="A456" t="s">
        <v>442</v>
      </c>
      <c r="B456" t="s">
        <v>414</v>
      </c>
      <c r="C456" t="s">
        <v>32</v>
      </c>
      <c r="D456" t="s">
        <v>337</v>
      </c>
      <c r="E456" t="s">
        <v>443</v>
      </c>
      <c r="F456" s="1">
        <v>66400</v>
      </c>
      <c r="G456" s="1">
        <v>53120</v>
      </c>
    </row>
    <row r="457" spans="1:7" x14ac:dyDescent="0.25">
      <c r="A457" t="s">
        <v>452</v>
      </c>
      <c r="B457" t="s">
        <v>414</v>
      </c>
      <c r="C457" t="s">
        <v>39</v>
      </c>
      <c r="D457" t="s">
        <v>337</v>
      </c>
      <c r="E457" t="s">
        <v>453</v>
      </c>
      <c r="F457" s="1">
        <v>61500</v>
      </c>
      <c r="G457" s="1">
        <v>49200</v>
      </c>
    </row>
    <row r="458" spans="1:7" x14ac:dyDescent="0.25">
      <c r="A458" t="s">
        <v>462</v>
      </c>
      <c r="B458" t="s">
        <v>414</v>
      </c>
      <c r="C458" t="s">
        <v>46</v>
      </c>
      <c r="D458" t="s">
        <v>337</v>
      </c>
      <c r="E458" t="s">
        <v>463</v>
      </c>
      <c r="F458" s="1">
        <v>66400</v>
      </c>
      <c r="G458" s="1">
        <v>53120</v>
      </c>
    </row>
    <row r="459" spans="1:7" x14ac:dyDescent="0.25">
      <c r="A459" t="s">
        <v>992</v>
      </c>
      <c r="B459" t="s">
        <v>988</v>
      </c>
      <c r="C459" t="s">
        <v>19</v>
      </c>
      <c r="D459" t="s">
        <v>337</v>
      </c>
      <c r="E459" t="s">
        <v>993</v>
      </c>
      <c r="F459" s="1">
        <v>62450</v>
      </c>
      <c r="G459" s="1">
        <v>49960</v>
      </c>
    </row>
    <row r="460" spans="1:7" x14ac:dyDescent="0.25">
      <c r="A460" t="s">
        <v>996</v>
      </c>
      <c r="B460" t="s">
        <v>988</v>
      </c>
      <c r="C460" t="s">
        <v>6</v>
      </c>
      <c r="D460" t="s">
        <v>337</v>
      </c>
      <c r="E460" t="s">
        <v>997</v>
      </c>
      <c r="F460" s="1">
        <v>62450</v>
      </c>
      <c r="G460" s="1">
        <v>49960</v>
      </c>
    </row>
    <row r="461" spans="1:7" x14ac:dyDescent="0.25">
      <c r="A461" t="s">
        <v>1000</v>
      </c>
      <c r="B461" t="s">
        <v>988</v>
      </c>
      <c r="C461" t="s">
        <v>32</v>
      </c>
      <c r="D461" t="s">
        <v>337</v>
      </c>
      <c r="E461" t="s">
        <v>1001</v>
      </c>
      <c r="F461" s="1">
        <v>62450</v>
      </c>
      <c r="G461" s="1">
        <v>49960</v>
      </c>
    </row>
    <row r="462" spans="1:7" x14ac:dyDescent="0.25">
      <c r="A462" t="s">
        <v>1004</v>
      </c>
      <c r="B462" t="s">
        <v>988</v>
      </c>
      <c r="C462" t="s">
        <v>39</v>
      </c>
      <c r="D462" t="s">
        <v>337</v>
      </c>
      <c r="E462" t="s">
        <v>1005</v>
      </c>
      <c r="F462" s="1">
        <v>57550</v>
      </c>
      <c r="G462" s="1">
        <v>46040</v>
      </c>
    </row>
    <row r="463" spans="1:7" x14ac:dyDescent="0.25">
      <c r="A463" t="s">
        <v>1008</v>
      </c>
      <c r="B463" t="s">
        <v>988</v>
      </c>
      <c r="C463" t="s">
        <v>46</v>
      </c>
      <c r="D463" t="s">
        <v>337</v>
      </c>
      <c r="E463" t="s">
        <v>1009</v>
      </c>
      <c r="F463" s="1">
        <v>62450</v>
      </c>
      <c r="G463" s="1">
        <v>49960</v>
      </c>
    </row>
    <row r="464" spans="1:7" x14ac:dyDescent="0.25">
      <c r="A464" t="s">
        <v>1044</v>
      </c>
      <c r="B464" t="s">
        <v>1040</v>
      </c>
      <c r="C464" t="s">
        <v>19</v>
      </c>
      <c r="D464" t="s">
        <v>337</v>
      </c>
      <c r="E464" t="s">
        <v>1045</v>
      </c>
      <c r="F464" s="1">
        <v>62450</v>
      </c>
      <c r="G464" s="1">
        <v>49960</v>
      </c>
    </row>
    <row r="465" spans="1:7" x14ac:dyDescent="0.25">
      <c r="A465" t="s">
        <v>1048</v>
      </c>
      <c r="B465" t="s">
        <v>1040</v>
      </c>
      <c r="C465" t="s">
        <v>6</v>
      </c>
      <c r="D465" t="s">
        <v>337</v>
      </c>
      <c r="E465" t="s">
        <v>1049</v>
      </c>
      <c r="F465" s="1">
        <v>62450</v>
      </c>
      <c r="G465" s="1">
        <v>49960</v>
      </c>
    </row>
    <row r="466" spans="1:7" x14ac:dyDescent="0.25">
      <c r="A466" t="s">
        <v>1052</v>
      </c>
      <c r="B466" t="s">
        <v>1040</v>
      </c>
      <c r="C466" t="s">
        <v>32</v>
      </c>
      <c r="D466" t="s">
        <v>337</v>
      </c>
      <c r="E466" t="s">
        <v>1053</v>
      </c>
      <c r="F466" s="1">
        <v>62450</v>
      </c>
      <c r="G466" s="1">
        <v>49960</v>
      </c>
    </row>
    <row r="467" spans="1:7" x14ac:dyDescent="0.25">
      <c r="A467" t="s">
        <v>1056</v>
      </c>
      <c r="B467" t="s">
        <v>1040</v>
      </c>
      <c r="C467" t="s">
        <v>39</v>
      </c>
      <c r="D467" t="s">
        <v>337</v>
      </c>
      <c r="E467" t="s">
        <v>1057</v>
      </c>
      <c r="F467" s="1">
        <v>57550</v>
      </c>
      <c r="G467" s="1">
        <v>46040</v>
      </c>
    </row>
    <row r="468" spans="1:7" x14ac:dyDescent="0.25">
      <c r="A468" t="s">
        <v>1060</v>
      </c>
      <c r="B468" t="s">
        <v>1040</v>
      </c>
      <c r="C468" t="s">
        <v>46</v>
      </c>
      <c r="D468" t="s">
        <v>337</v>
      </c>
      <c r="E468" t="s">
        <v>1061</v>
      </c>
      <c r="F468" s="1">
        <v>62450</v>
      </c>
      <c r="G468" s="1">
        <v>49960</v>
      </c>
    </row>
    <row r="469" spans="1:7" x14ac:dyDescent="0.25">
      <c r="A469" t="s">
        <v>674</v>
      </c>
      <c r="B469" t="s">
        <v>660</v>
      </c>
      <c r="C469" t="s">
        <v>19</v>
      </c>
      <c r="D469" t="s">
        <v>337</v>
      </c>
      <c r="E469" t="s">
        <v>675</v>
      </c>
      <c r="F469" s="1">
        <v>50500</v>
      </c>
      <c r="G469" s="1">
        <v>40400</v>
      </c>
    </row>
    <row r="470" spans="1:7" x14ac:dyDescent="0.25">
      <c r="A470" t="s">
        <v>684</v>
      </c>
      <c r="B470" t="s">
        <v>660</v>
      </c>
      <c r="C470" t="s">
        <v>6</v>
      </c>
      <c r="D470" t="s">
        <v>337</v>
      </c>
      <c r="E470" t="s">
        <v>685</v>
      </c>
      <c r="F470" s="1">
        <v>50500</v>
      </c>
      <c r="G470" s="1">
        <v>40400</v>
      </c>
    </row>
    <row r="471" spans="1:7" x14ac:dyDescent="0.25">
      <c r="A471" t="s">
        <v>694</v>
      </c>
      <c r="B471" t="s">
        <v>660</v>
      </c>
      <c r="C471" t="s">
        <v>32</v>
      </c>
      <c r="D471" t="s">
        <v>337</v>
      </c>
      <c r="E471" t="s">
        <v>695</v>
      </c>
      <c r="F471" s="1">
        <v>50500</v>
      </c>
      <c r="G471" s="1">
        <v>40400</v>
      </c>
    </row>
    <row r="472" spans="1:7" x14ac:dyDescent="0.25">
      <c r="A472" t="s">
        <v>704</v>
      </c>
      <c r="B472" t="s">
        <v>660</v>
      </c>
      <c r="C472" t="s">
        <v>39</v>
      </c>
      <c r="D472" t="s">
        <v>337</v>
      </c>
      <c r="E472" t="s">
        <v>705</v>
      </c>
      <c r="F472" s="1">
        <v>45600</v>
      </c>
      <c r="G472" s="1">
        <v>36480</v>
      </c>
    </row>
    <row r="473" spans="1:7" x14ac:dyDescent="0.25">
      <c r="A473" t="s">
        <v>714</v>
      </c>
      <c r="B473" t="s">
        <v>660</v>
      </c>
      <c r="C473" t="s">
        <v>46</v>
      </c>
      <c r="D473" t="s">
        <v>337</v>
      </c>
      <c r="E473" t="s">
        <v>715</v>
      </c>
      <c r="F473" s="1">
        <v>50500</v>
      </c>
      <c r="G473" s="1">
        <v>40400</v>
      </c>
    </row>
    <row r="474" spans="1:7" x14ac:dyDescent="0.25">
      <c r="A474" t="s">
        <v>990</v>
      </c>
      <c r="B474" t="s">
        <v>985</v>
      </c>
      <c r="C474" t="s">
        <v>19</v>
      </c>
      <c r="D474" t="s">
        <v>337</v>
      </c>
      <c r="E474" t="s">
        <v>991</v>
      </c>
      <c r="F474" s="1">
        <v>59500</v>
      </c>
      <c r="G474" s="1">
        <v>47600</v>
      </c>
    </row>
    <row r="475" spans="1:7" x14ac:dyDescent="0.25">
      <c r="A475" t="s">
        <v>994</v>
      </c>
      <c r="B475" t="s">
        <v>985</v>
      </c>
      <c r="C475" t="s">
        <v>6</v>
      </c>
      <c r="D475" t="s">
        <v>337</v>
      </c>
      <c r="E475" t="s">
        <v>995</v>
      </c>
      <c r="F475" s="1">
        <v>59500</v>
      </c>
      <c r="G475" s="1">
        <v>47600</v>
      </c>
    </row>
    <row r="476" spans="1:7" x14ac:dyDescent="0.25">
      <c r="A476" t="s">
        <v>998</v>
      </c>
      <c r="B476" t="s">
        <v>985</v>
      </c>
      <c r="C476" t="s">
        <v>32</v>
      </c>
      <c r="D476" t="s">
        <v>337</v>
      </c>
      <c r="E476" t="s">
        <v>999</v>
      </c>
      <c r="F476" s="1">
        <v>59500</v>
      </c>
      <c r="G476" s="1">
        <v>47600</v>
      </c>
    </row>
    <row r="477" spans="1:7" x14ac:dyDescent="0.25">
      <c r="A477" t="s">
        <v>1002</v>
      </c>
      <c r="B477" t="s">
        <v>985</v>
      </c>
      <c r="C477" t="s">
        <v>39</v>
      </c>
      <c r="D477" t="s">
        <v>337</v>
      </c>
      <c r="E477" t="s">
        <v>1003</v>
      </c>
      <c r="F477" s="1">
        <v>54600</v>
      </c>
      <c r="G477" s="1">
        <v>43680</v>
      </c>
    </row>
    <row r="478" spans="1:7" x14ac:dyDescent="0.25">
      <c r="A478" t="s">
        <v>1006</v>
      </c>
      <c r="B478" t="s">
        <v>985</v>
      </c>
      <c r="C478" t="s">
        <v>46</v>
      </c>
      <c r="D478" t="s">
        <v>337</v>
      </c>
      <c r="E478" t="s">
        <v>1007</v>
      </c>
      <c r="F478" s="1">
        <v>59500</v>
      </c>
      <c r="G478" s="1">
        <v>47600</v>
      </c>
    </row>
    <row r="479" spans="1:7" x14ac:dyDescent="0.25">
      <c r="A479" t="s">
        <v>1042</v>
      </c>
      <c r="B479" t="s">
        <v>1037</v>
      </c>
      <c r="C479" t="s">
        <v>19</v>
      </c>
      <c r="D479" t="s">
        <v>337</v>
      </c>
      <c r="E479" t="s">
        <v>1043</v>
      </c>
      <c r="F479" s="1">
        <v>59500</v>
      </c>
      <c r="G479" s="1">
        <v>47600</v>
      </c>
    </row>
    <row r="480" spans="1:7" x14ac:dyDescent="0.25">
      <c r="A480" t="s">
        <v>1046</v>
      </c>
      <c r="B480" t="s">
        <v>1037</v>
      </c>
      <c r="C480" t="s">
        <v>6</v>
      </c>
      <c r="D480" t="s">
        <v>337</v>
      </c>
      <c r="E480" t="s">
        <v>1047</v>
      </c>
      <c r="F480" s="1">
        <v>59500</v>
      </c>
      <c r="G480" s="1">
        <v>47600</v>
      </c>
    </row>
    <row r="481" spans="1:7" x14ac:dyDescent="0.25">
      <c r="A481" t="s">
        <v>1050</v>
      </c>
      <c r="B481" t="s">
        <v>1037</v>
      </c>
      <c r="C481" t="s">
        <v>32</v>
      </c>
      <c r="D481" t="s">
        <v>337</v>
      </c>
      <c r="E481" t="s">
        <v>1051</v>
      </c>
      <c r="F481" s="1">
        <v>59500</v>
      </c>
      <c r="G481" s="1">
        <v>47600</v>
      </c>
    </row>
    <row r="482" spans="1:7" x14ac:dyDescent="0.25">
      <c r="A482" t="s">
        <v>1054</v>
      </c>
      <c r="B482" t="s">
        <v>1037</v>
      </c>
      <c r="C482" t="s">
        <v>39</v>
      </c>
      <c r="D482" t="s">
        <v>337</v>
      </c>
      <c r="E482" t="s">
        <v>1055</v>
      </c>
      <c r="F482" s="1">
        <v>54600</v>
      </c>
      <c r="G482" s="1">
        <v>43680</v>
      </c>
    </row>
    <row r="483" spans="1:7" x14ac:dyDescent="0.25">
      <c r="A483" t="s">
        <v>1058</v>
      </c>
      <c r="B483" t="s">
        <v>1037</v>
      </c>
      <c r="C483" t="s">
        <v>46</v>
      </c>
      <c r="D483" t="s">
        <v>337</v>
      </c>
      <c r="E483" t="s">
        <v>1059</v>
      </c>
      <c r="F483" s="1">
        <v>59500</v>
      </c>
      <c r="G483" s="1">
        <v>47600</v>
      </c>
    </row>
    <row r="484" spans="1:7" x14ac:dyDescent="0.25">
      <c r="A484" t="s">
        <v>804</v>
      </c>
      <c r="B484" t="s">
        <v>790</v>
      </c>
      <c r="C484" t="s">
        <v>19</v>
      </c>
      <c r="D484" t="s">
        <v>337</v>
      </c>
      <c r="E484" t="s">
        <v>805</v>
      </c>
      <c r="F484" s="1">
        <v>59500</v>
      </c>
      <c r="G484" s="1">
        <v>47600</v>
      </c>
    </row>
    <row r="485" spans="1:7" x14ac:dyDescent="0.25">
      <c r="A485" t="s">
        <v>814</v>
      </c>
      <c r="B485" t="s">
        <v>790</v>
      </c>
      <c r="C485" t="s">
        <v>6</v>
      </c>
      <c r="D485" t="s">
        <v>337</v>
      </c>
      <c r="E485" t="s">
        <v>815</v>
      </c>
      <c r="F485" s="1">
        <v>59500</v>
      </c>
      <c r="G485" s="1">
        <v>47600</v>
      </c>
    </row>
    <row r="486" spans="1:7" x14ac:dyDescent="0.25">
      <c r="A486" t="s">
        <v>824</v>
      </c>
      <c r="B486" t="s">
        <v>790</v>
      </c>
      <c r="C486" t="s">
        <v>32</v>
      </c>
      <c r="D486" t="s">
        <v>337</v>
      </c>
      <c r="E486" t="s">
        <v>825</v>
      </c>
      <c r="F486" s="1">
        <v>59500</v>
      </c>
      <c r="G486" s="1">
        <v>47600</v>
      </c>
    </row>
    <row r="487" spans="1:7" x14ac:dyDescent="0.25">
      <c r="A487" t="s">
        <v>834</v>
      </c>
      <c r="B487" t="s">
        <v>790</v>
      </c>
      <c r="C487" t="s">
        <v>39</v>
      </c>
      <c r="D487" t="s">
        <v>337</v>
      </c>
      <c r="E487" t="s">
        <v>835</v>
      </c>
      <c r="F487" s="1">
        <v>54600</v>
      </c>
      <c r="G487" s="1">
        <v>43680</v>
      </c>
    </row>
    <row r="488" spans="1:7" x14ac:dyDescent="0.25">
      <c r="A488" t="s">
        <v>844</v>
      </c>
      <c r="B488" t="s">
        <v>790</v>
      </c>
      <c r="C488" t="s">
        <v>46</v>
      </c>
      <c r="D488" t="s">
        <v>337</v>
      </c>
      <c r="E488" t="s">
        <v>845</v>
      </c>
      <c r="F488" s="1">
        <v>59500</v>
      </c>
      <c r="G488" s="1">
        <v>47600</v>
      </c>
    </row>
    <row r="489" spans="1:7" x14ac:dyDescent="0.25">
      <c r="A489" t="s">
        <v>806</v>
      </c>
      <c r="B489" t="s">
        <v>793</v>
      </c>
      <c r="C489" t="s">
        <v>19</v>
      </c>
      <c r="D489" t="s">
        <v>337</v>
      </c>
      <c r="E489" t="s">
        <v>807</v>
      </c>
      <c r="F489" s="1">
        <v>62450</v>
      </c>
      <c r="G489" s="1">
        <v>49960</v>
      </c>
    </row>
    <row r="490" spans="1:7" x14ac:dyDescent="0.25">
      <c r="A490" t="s">
        <v>816</v>
      </c>
      <c r="B490" t="s">
        <v>793</v>
      </c>
      <c r="C490" t="s">
        <v>6</v>
      </c>
      <c r="D490" t="s">
        <v>337</v>
      </c>
      <c r="E490" t="s">
        <v>817</v>
      </c>
      <c r="F490" s="1">
        <v>62450</v>
      </c>
      <c r="G490" s="1">
        <v>49960</v>
      </c>
    </row>
    <row r="491" spans="1:7" x14ac:dyDescent="0.25">
      <c r="A491" t="s">
        <v>826</v>
      </c>
      <c r="B491" t="s">
        <v>793</v>
      </c>
      <c r="C491" t="s">
        <v>32</v>
      </c>
      <c r="D491" t="s">
        <v>337</v>
      </c>
      <c r="E491" t="s">
        <v>827</v>
      </c>
      <c r="F491" s="1">
        <v>62450</v>
      </c>
      <c r="G491" s="1">
        <v>49960</v>
      </c>
    </row>
    <row r="492" spans="1:7" x14ac:dyDescent="0.25">
      <c r="A492" t="s">
        <v>836</v>
      </c>
      <c r="B492" t="s">
        <v>793</v>
      </c>
      <c r="C492" t="s">
        <v>39</v>
      </c>
      <c r="D492" t="s">
        <v>337</v>
      </c>
      <c r="E492" t="s">
        <v>837</v>
      </c>
      <c r="F492" s="1">
        <v>57550</v>
      </c>
      <c r="G492" s="1">
        <v>46040</v>
      </c>
    </row>
    <row r="493" spans="1:7" x14ac:dyDescent="0.25">
      <c r="A493" t="s">
        <v>846</v>
      </c>
      <c r="B493" t="s">
        <v>793</v>
      </c>
      <c r="C493" t="s">
        <v>46</v>
      </c>
      <c r="D493" t="s">
        <v>337</v>
      </c>
      <c r="E493" t="s">
        <v>847</v>
      </c>
      <c r="F493" s="1">
        <v>62450</v>
      </c>
      <c r="G493" s="1">
        <v>49960</v>
      </c>
    </row>
    <row r="494" spans="1:7" x14ac:dyDescent="0.25">
      <c r="A494" t="s">
        <v>810</v>
      </c>
      <c r="B494" t="s">
        <v>799</v>
      </c>
      <c r="C494" t="s">
        <v>19</v>
      </c>
      <c r="D494" t="s">
        <v>337</v>
      </c>
      <c r="E494" t="s">
        <v>811</v>
      </c>
      <c r="F494" s="1">
        <v>69650</v>
      </c>
      <c r="G494" s="1">
        <v>55720</v>
      </c>
    </row>
    <row r="495" spans="1:7" x14ac:dyDescent="0.25">
      <c r="A495" t="s">
        <v>820</v>
      </c>
      <c r="B495" t="s">
        <v>799</v>
      </c>
      <c r="C495" t="s">
        <v>6</v>
      </c>
      <c r="D495" t="s">
        <v>337</v>
      </c>
      <c r="E495" t="s">
        <v>821</v>
      </c>
      <c r="F495" s="1">
        <v>69650</v>
      </c>
      <c r="G495" s="1">
        <v>55720</v>
      </c>
    </row>
    <row r="496" spans="1:7" x14ac:dyDescent="0.25">
      <c r="A496" t="s">
        <v>830</v>
      </c>
      <c r="B496" t="s">
        <v>799</v>
      </c>
      <c r="C496" t="s">
        <v>32</v>
      </c>
      <c r="D496" t="s">
        <v>337</v>
      </c>
      <c r="E496" t="s">
        <v>831</v>
      </c>
      <c r="F496" s="1">
        <v>69650</v>
      </c>
      <c r="G496" s="1">
        <v>55720</v>
      </c>
    </row>
    <row r="497" spans="1:7" x14ac:dyDescent="0.25">
      <c r="A497" t="s">
        <v>840</v>
      </c>
      <c r="B497" t="s">
        <v>799</v>
      </c>
      <c r="C497" t="s">
        <v>39</v>
      </c>
      <c r="D497" t="s">
        <v>337</v>
      </c>
      <c r="E497" t="s">
        <v>841</v>
      </c>
      <c r="F497" s="1">
        <v>64750</v>
      </c>
      <c r="G497" s="1">
        <v>51800</v>
      </c>
    </row>
    <row r="498" spans="1:7" x14ac:dyDescent="0.25">
      <c r="A498" t="s">
        <v>850</v>
      </c>
      <c r="B498" t="s">
        <v>799</v>
      </c>
      <c r="C498" t="s">
        <v>46</v>
      </c>
      <c r="D498" t="s">
        <v>337</v>
      </c>
      <c r="E498" t="s">
        <v>851</v>
      </c>
      <c r="F498" s="1">
        <v>69650</v>
      </c>
      <c r="G498" s="1">
        <v>55720</v>
      </c>
    </row>
    <row r="499" spans="1:7" x14ac:dyDescent="0.25">
      <c r="A499" t="s">
        <v>808</v>
      </c>
      <c r="B499" t="s">
        <v>796</v>
      </c>
      <c r="C499" t="s">
        <v>19</v>
      </c>
      <c r="D499" t="s">
        <v>337</v>
      </c>
      <c r="E499" t="s">
        <v>809</v>
      </c>
      <c r="F499" s="1">
        <v>66700</v>
      </c>
      <c r="G499" s="1">
        <v>53360</v>
      </c>
    </row>
    <row r="500" spans="1:7" x14ac:dyDescent="0.25">
      <c r="A500" t="s">
        <v>818</v>
      </c>
      <c r="B500" t="s">
        <v>796</v>
      </c>
      <c r="C500" t="s">
        <v>6</v>
      </c>
      <c r="D500" t="s">
        <v>337</v>
      </c>
      <c r="E500" t="s">
        <v>819</v>
      </c>
      <c r="F500" s="1">
        <v>66700</v>
      </c>
      <c r="G500" s="1">
        <v>53360</v>
      </c>
    </row>
    <row r="501" spans="1:7" x14ac:dyDescent="0.25">
      <c r="A501" t="s">
        <v>828</v>
      </c>
      <c r="B501" t="s">
        <v>796</v>
      </c>
      <c r="C501" t="s">
        <v>32</v>
      </c>
      <c r="D501" t="s">
        <v>337</v>
      </c>
      <c r="E501" t="s">
        <v>829</v>
      </c>
      <c r="F501" s="1">
        <v>66700</v>
      </c>
      <c r="G501" s="1">
        <v>53360</v>
      </c>
    </row>
    <row r="502" spans="1:7" x14ac:dyDescent="0.25">
      <c r="A502" t="s">
        <v>838</v>
      </c>
      <c r="B502" t="s">
        <v>796</v>
      </c>
      <c r="C502" t="s">
        <v>39</v>
      </c>
      <c r="D502" t="s">
        <v>337</v>
      </c>
      <c r="E502" t="s">
        <v>839</v>
      </c>
      <c r="F502" s="1">
        <v>61800</v>
      </c>
      <c r="G502" s="1">
        <v>49440</v>
      </c>
    </row>
    <row r="503" spans="1:7" x14ac:dyDescent="0.25">
      <c r="A503" t="s">
        <v>848</v>
      </c>
      <c r="B503" t="s">
        <v>796</v>
      </c>
      <c r="C503" t="s">
        <v>46</v>
      </c>
      <c r="D503" t="s">
        <v>337</v>
      </c>
      <c r="E503" t="s">
        <v>849</v>
      </c>
      <c r="F503" s="1">
        <v>66700</v>
      </c>
      <c r="G503" s="1">
        <v>53360</v>
      </c>
    </row>
    <row r="504" spans="1:7" x14ac:dyDescent="0.25">
      <c r="A504" t="s">
        <v>812</v>
      </c>
      <c r="B504" t="s">
        <v>802</v>
      </c>
      <c r="C504" t="s">
        <v>19</v>
      </c>
      <c r="D504" t="s">
        <v>337</v>
      </c>
      <c r="E504" t="s">
        <v>813</v>
      </c>
      <c r="F504" s="1">
        <v>71400</v>
      </c>
      <c r="G504" s="1">
        <v>57120</v>
      </c>
    </row>
    <row r="505" spans="1:7" x14ac:dyDescent="0.25">
      <c r="A505" t="s">
        <v>822</v>
      </c>
      <c r="B505" t="s">
        <v>802</v>
      </c>
      <c r="C505" t="s">
        <v>6</v>
      </c>
      <c r="D505" t="s">
        <v>337</v>
      </c>
      <c r="E505" t="s">
        <v>823</v>
      </c>
      <c r="F505" s="1">
        <v>71400</v>
      </c>
      <c r="G505" s="1">
        <v>57120</v>
      </c>
    </row>
    <row r="506" spans="1:7" x14ac:dyDescent="0.25">
      <c r="A506" t="s">
        <v>832</v>
      </c>
      <c r="B506" t="s">
        <v>802</v>
      </c>
      <c r="C506" t="s">
        <v>32</v>
      </c>
      <c r="D506" t="s">
        <v>337</v>
      </c>
      <c r="E506" t="s">
        <v>833</v>
      </c>
      <c r="F506" s="1">
        <v>71400</v>
      </c>
      <c r="G506" s="1">
        <v>57120</v>
      </c>
    </row>
    <row r="507" spans="1:7" x14ac:dyDescent="0.25">
      <c r="A507" t="s">
        <v>842</v>
      </c>
      <c r="B507" t="s">
        <v>802</v>
      </c>
      <c r="C507" t="s">
        <v>39</v>
      </c>
      <c r="D507" t="s">
        <v>337</v>
      </c>
      <c r="E507" t="s">
        <v>843</v>
      </c>
      <c r="F507" s="1">
        <v>66500</v>
      </c>
      <c r="G507" s="1">
        <v>53200</v>
      </c>
    </row>
    <row r="508" spans="1:7" x14ac:dyDescent="0.25">
      <c r="A508" t="s">
        <v>852</v>
      </c>
      <c r="B508" t="s">
        <v>802</v>
      </c>
      <c r="C508" t="s">
        <v>46</v>
      </c>
      <c r="D508" t="s">
        <v>337</v>
      </c>
      <c r="E508" t="s">
        <v>853</v>
      </c>
      <c r="F508" s="1">
        <v>71400</v>
      </c>
      <c r="G508" s="1">
        <v>57120</v>
      </c>
    </row>
    <row r="509" spans="1:7" x14ac:dyDescent="0.25">
      <c r="A509" t="s">
        <v>676</v>
      </c>
      <c r="B509" t="s">
        <v>663</v>
      </c>
      <c r="C509" t="s">
        <v>19</v>
      </c>
      <c r="D509" t="s">
        <v>337</v>
      </c>
      <c r="E509" t="s">
        <v>677</v>
      </c>
      <c r="F509" s="1">
        <v>53450</v>
      </c>
      <c r="G509" s="1">
        <v>42760</v>
      </c>
    </row>
    <row r="510" spans="1:7" x14ac:dyDescent="0.25">
      <c r="A510" t="s">
        <v>686</v>
      </c>
      <c r="B510" t="s">
        <v>663</v>
      </c>
      <c r="C510" t="s">
        <v>6</v>
      </c>
      <c r="D510" t="s">
        <v>337</v>
      </c>
      <c r="E510" t="s">
        <v>687</v>
      </c>
      <c r="F510" s="1">
        <v>53450</v>
      </c>
      <c r="G510" s="1">
        <v>42760</v>
      </c>
    </row>
    <row r="511" spans="1:7" x14ac:dyDescent="0.25">
      <c r="A511" t="s">
        <v>696</v>
      </c>
      <c r="B511" t="s">
        <v>663</v>
      </c>
      <c r="C511" t="s">
        <v>32</v>
      </c>
      <c r="D511" t="s">
        <v>337</v>
      </c>
      <c r="E511" t="s">
        <v>697</v>
      </c>
      <c r="F511" s="1">
        <v>53450</v>
      </c>
      <c r="G511" s="1">
        <v>42760</v>
      </c>
    </row>
    <row r="512" spans="1:7" x14ac:dyDescent="0.25">
      <c r="A512" t="s">
        <v>706</v>
      </c>
      <c r="B512" t="s">
        <v>663</v>
      </c>
      <c r="C512" t="s">
        <v>39</v>
      </c>
      <c r="D512" t="s">
        <v>337</v>
      </c>
      <c r="E512" t="s">
        <v>707</v>
      </c>
      <c r="F512" s="1">
        <v>48550</v>
      </c>
      <c r="G512" s="1">
        <v>38840</v>
      </c>
    </row>
    <row r="513" spans="1:7" x14ac:dyDescent="0.25">
      <c r="A513" t="s">
        <v>716</v>
      </c>
      <c r="B513" t="s">
        <v>663</v>
      </c>
      <c r="C513" t="s">
        <v>46</v>
      </c>
      <c r="D513" t="s">
        <v>337</v>
      </c>
      <c r="E513" t="s">
        <v>717</v>
      </c>
      <c r="F513" s="1">
        <v>53450</v>
      </c>
      <c r="G513" s="1">
        <v>42760</v>
      </c>
    </row>
    <row r="514" spans="1:7" x14ac:dyDescent="0.25">
      <c r="A514" t="s">
        <v>680</v>
      </c>
      <c r="B514" t="s">
        <v>669</v>
      </c>
      <c r="C514" t="s">
        <v>19</v>
      </c>
      <c r="D514" t="s">
        <v>337</v>
      </c>
      <c r="E514" t="s">
        <v>681</v>
      </c>
      <c r="F514" s="1">
        <v>60650</v>
      </c>
      <c r="G514" s="1">
        <v>48520</v>
      </c>
    </row>
    <row r="515" spans="1:7" x14ac:dyDescent="0.25">
      <c r="A515" t="s">
        <v>690</v>
      </c>
      <c r="B515" t="s">
        <v>669</v>
      </c>
      <c r="C515" t="s">
        <v>6</v>
      </c>
      <c r="D515" t="s">
        <v>337</v>
      </c>
      <c r="E515" t="s">
        <v>691</v>
      </c>
      <c r="F515" s="1">
        <v>60650</v>
      </c>
      <c r="G515" s="1">
        <v>48520</v>
      </c>
    </row>
    <row r="516" spans="1:7" x14ac:dyDescent="0.25">
      <c r="A516" t="s">
        <v>700</v>
      </c>
      <c r="B516" t="s">
        <v>669</v>
      </c>
      <c r="C516" t="s">
        <v>32</v>
      </c>
      <c r="D516" t="s">
        <v>337</v>
      </c>
      <c r="E516" t="s">
        <v>701</v>
      </c>
      <c r="F516" s="1">
        <v>60650</v>
      </c>
      <c r="G516" s="1">
        <v>48520</v>
      </c>
    </row>
    <row r="517" spans="1:7" x14ac:dyDescent="0.25">
      <c r="A517" t="s">
        <v>710</v>
      </c>
      <c r="B517" t="s">
        <v>669</v>
      </c>
      <c r="C517" t="s">
        <v>39</v>
      </c>
      <c r="D517" t="s">
        <v>337</v>
      </c>
      <c r="E517" t="s">
        <v>711</v>
      </c>
      <c r="F517" s="1">
        <v>55750</v>
      </c>
      <c r="G517" s="1">
        <v>44600</v>
      </c>
    </row>
    <row r="518" spans="1:7" x14ac:dyDescent="0.25">
      <c r="A518" t="s">
        <v>720</v>
      </c>
      <c r="B518" t="s">
        <v>669</v>
      </c>
      <c r="C518" t="s">
        <v>46</v>
      </c>
      <c r="D518" t="s">
        <v>337</v>
      </c>
      <c r="E518" t="s">
        <v>721</v>
      </c>
      <c r="F518" s="1">
        <v>60650</v>
      </c>
      <c r="G518" s="1">
        <v>48520</v>
      </c>
    </row>
    <row r="519" spans="1:7" x14ac:dyDescent="0.25">
      <c r="A519" t="s">
        <v>678</v>
      </c>
      <c r="B519" t="s">
        <v>666</v>
      </c>
      <c r="C519" t="s">
        <v>19</v>
      </c>
      <c r="D519" t="s">
        <v>337</v>
      </c>
      <c r="E519" t="s">
        <v>679</v>
      </c>
      <c r="F519" s="1">
        <v>57700</v>
      </c>
      <c r="G519" s="1">
        <v>46160</v>
      </c>
    </row>
    <row r="520" spans="1:7" x14ac:dyDescent="0.25">
      <c r="A520" t="s">
        <v>688</v>
      </c>
      <c r="B520" t="s">
        <v>666</v>
      </c>
      <c r="C520" t="s">
        <v>6</v>
      </c>
      <c r="D520" t="s">
        <v>337</v>
      </c>
      <c r="E520" t="s">
        <v>689</v>
      </c>
      <c r="F520" s="1">
        <v>57700</v>
      </c>
      <c r="G520" s="1">
        <v>46160</v>
      </c>
    </row>
    <row r="521" spans="1:7" x14ac:dyDescent="0.25">
      <c r="A521" t="s">
        <v>698</v>
      </c>
      <c r="B521" t="s">
        <v>666</v>
      </c>
      <c r="C521" t="s">
        <v>32</v>
      </c>
      <c r="D521" t="s">
        <v>337</v>
      </c>
      <c r="E521" t="s">
        <v>699</v>
      </c>
      <c r="F521" s="1">
        <v>57700</v>
      </c>
      <c r="G521" s="1">
        <v>46160</v>
      </c>
    </row>
    <row r="522" spans="1:7" x14ac:dyDescent="0.25">
      <c r="A522" t="s">
        <v>708</v>
      </c>
      <c r="B522" t="s">
        <v>666</v>
      </c>
      <c r="C522" t="s">
        <v>39</v>
      </c>
      <c r="D522" t="s">
        <v>337</v>
      </c>
      <c r="E522" t="s">
        <v>709</v>
      </c>
      <c r="F522" s="1">
        <v>52800</v>
      </c>
      <c r="G522" s="1">
        <v>42240</v>
      </c>
    </row>
    <row r="523" spans="1:7" x14ac:dyDescent="0.25">
      <c r="A523" t="s">
        <v>718</v>
      </c>
      <c r="B523" t="s">
        <v>666</v>
      </c>
      <c r="C523" t="s">
        <v>46</v>
      </c>
      <c r="D523" t="s">
        <v>337</v>
      </c>
      <c r="E523" t="s">
        <v>719</v>
      </c>
      <c r="F523" s="1">
        <v>57700</v>
      </c>
      <c r="G523" s="1">
        <v>46160</v>
      </c>
    </row>
    <row r="524" spans="1:7" x14ac:dyDescent="0.25">
      <c r="A524" t="s">
        <v>682</v>
      </c>
      <c r="B524" t="s">
        <v>672</v>
      </c>
      <c r="C524" t="s">
        <v>19</v>
      </c>
      <c r="D524" t="s">
        <v>337</v>
      </c>
      <c r="E524" t="s">
        <v>683</v>
      </c>
      <c r="F524" s="1">
        <v>62400</v>
      </c>
      <c r="G524" s="1">
        <v>49920</v>
      </c>
    </row>
    <row r="525" spans="1:7" x14ac:dyDescent="0.25">
      <c r="A525" t="s">
        <v>692</v>
      </c>
      <c r="B525" t="s">
        <v>672</v>
      </c>
      <c r="C525" t="s">
        <v>6</v>
      </c>
      <c r="D525" t="s">
        <v>337</v>
      </c>
      <c r="E525" t="s">
        <v>693</v>
      </c>
      <c r="F525" s="1">
        <v>62400</v>
      </c>
      <c r="G525" s="1">
        <v>49920</v>
      </c>
    </row>
    <row r="526" spans="1:7" x14ac:dyDescent="0.25">
      <c r="A526" t="s">
        <v>702</v>
      </c>
      <c r="B526" t="s">
        <v>672</v>
      </c>
      <c r="C526" t="s">
        <v>32</v>
      </c>
      <c r="D526" t="s">
        <v>337</v>
      </c>
      <c r="E526" t="s">
        <v>703</v>
      </c>
      <c r="F526" s="1">
        <v>62400</v>
      </c>
      <c r="G526" s="1">
        <v>49920</v>
      </c>
    </row>
    <row r="527" spans="1:7" x14ac:dyDescent="0.25">
      <c r="A527" t="s">
        <v>712</v>
      </c>
      <c r="B527" t="s">
        <v>672</v>
      </c>
      <c r="C527" t="s">
        <v>39</v>
      </c>
      <c r="D527" t="s">
        <v>337</v>
      </c>
      <c r="E527" t="s">
        <v>713</v>
      </c>
      <c r="F527" s="1">
        <v>57500</v>
      </c>
      <c r="G527" s="1">
        <v>46000</v>
      </c>
    </row>
    <row r="528" spans="1:7" x14ac:dyDescent="0.25">
      <c r="A528" t="s">
        <v>722</v>
      </c>
      <c r="B528" t="s">
        <v>672</v>
      </c>
      <c r="C528" t="s">
        <v>46</v>
      </c>
      <c r="D528" t="s">
        <v>337</v>
      </c>
      <c r="E528" t="s">
        <v>723</v>
      </c>
      <c r="F528" s="1">
        <v>62400</v>
      </c>
      <c r="G528" s="1">
        <v>49920</v>
      </c>
    </row>
    <row r="529" spans="1:7" x14ac:dyDescent="0.25">
      <c r="A529" t="s">
        <v>860</v>
      </c>
      <c r="B529" t="s">
        <v>855</v>
      </c>
      <c r="C529" t="s">
        <v>19</v>
      </c>
      <c r="D529" t="s">
        <v>337</v>
      </c>
      <c r="E529" t="s">
        <v>861</v>
      </c>
      <c r="F529" s="1">
        <v>62800</v>
      </c>
      <c r="G529" s="1">
        <v>50240</v>
      </c>
    </row>
    <row r="530" spans="1:7" x14ac:dyDescent="0.25">
      <c r="A530" t="s">
        <v>864</v>
      </c>
      <c r="B530" t="s">
        <v>855</v>
      </c>
      <c r="C530" t="s">
        <v>6</v>
      </c>
      <c r="D530" t="s">
        <v>337</v>
      </c>
      <c r="E530" t="s">
        <v>865</v>
      </c>
      <c r="F530" s="1">
        <v>62800</v>
      </c>
      <c r="G530" s="1">
        <v>50240</v>
      </c>
    </row>
    <row r="531" spans="1:7" x14ac:dyDescent="0.25">
      <c r="A531" t="s">
        <v>868</v>
      </c>
      <c r="B531" t="s">
        <v>855</v>
      </c>
      <c r="C531" t="s">
        <v>32</v>
      </c>
      <c r="D531" t="s">
        <v>337</v>
      </c>
      <c r="E531" t="s">
        <v>869</v>
      </c>
      <c r="F531" s="1">
        <v>62800</v>
      </c>
      <c r="G531" s="1">
        <v>50240</v>
      </c>
    </row>
    <row r="532" spans="1:7" x14ac:dyDescent="0.25">
      <c r="A532" t="s">
        <v>872</v>
      </c>
      <c r="B532" t="s">
        <v>855</v>
      </c>
      <c r="C532" t="s">
        <v>39</v>
      </c>
      <c r="D532" t="s">
        <v>337</v>
      </c>
      <c r="E532" t="s">
        <v>873</v>
      </c>
      <c r="F532" s="1">
        <v>57900</v>
      </c>
      <c r="G532" s="1">
        <v>46320</v>
      </c>
    </row>
    <row r="533" spans="1:7" x14ac:dyDescent="0.25">
      <c r="A533" t="s">
        <v>876</v>
      </c>
      <c r="B533" t="s">
        <v>855</v>
      </c>
      <c r="C533" t="s">
        <v>46</v>
      </c>
      <c r="D533" t="s">
        <v>337</v>
      </c>
      <c r="E533" t="s">
        <v>877</v>
      </c>
      <c r="F533" s="1">
        <v>62800</v>
      </c>
      <c r="G533" s="1">
        <v>50240</v>
      </c>
    </row>
    <row r="534" spans="1:7" x14ac:dyDescent="0.25">
      <c r="A534" t="s">
        <v>912</v>
      </c>
      <c r="B534" t="s">
        <v>907</v>
      </c>
      <c r="C534" t="s">
        <v>19</v>
      </c>
      <c r="D534" t="s">
        <v>337</v>
      </c>
      <c r="E534" t="s">
        <v>913</v>
      </c>
      <c r="F534" s="1">
        <v>62800</v>
      </c>
      <c r="G534" s="1">
        <v>50240</v>
      </c>
    </row>
    <row r="535" spans="1:7" x14ac:dyDescent="0.25">
      <c r="A535" t="s">
        <v>916</v>
      </c>
      <c r="B535" t="s">
        <v>907</v>
      </c>
      <c r="C535" t="s">
        <v>6</v>
      </c>
      <c r="D535" t="s">
        <v>337</v>
      </c>
      <c r="E535" t="s">
        <v>917</v>
      </c>
      <c r="F535" s="1">
        <v>62800</v>
      </c>
      <c r="G535" s="1">
        <v>50240</v>
      </c>
    </row>
    <row r="536" spans="1:7" x14ac:dyDescent="0.25">
      <c r="A536" t="s">
        <v>920</v>
      </c>
      <c r="B536" t="s">
        <v>907</v>
      </c>
      <c r="C536" t="s">
        <v>32</v>
      </c>
      <c r="D536" t="s">
        <v>337</v>
      </c>
      <c r="E536" t="s">
        <v>921</v>
      </c>
      <c r="F536" s="1">
        <v>62800</v>
      </c>
      <c r="G536" s="1">
        <v>50240</v>
      </c>
    </row>
    <row r="537" spans="1:7" x14ac:dyDescent="0.25">
      <c r="A537" t="s">
        <v>924</v>
      </c>
      <c r="B537" t="s">
        <v>907</v>
      </c>
      <c r="C537" t="s">
        <v>39</v>
      </c>
      <c r="D537" t="s">
        <v>337</v>
      </c>
      <c r="E537" t="s">
        <v>925</v>
      </c>
      <c r="F537" s="1">
        <v>57900</v>
      </c>
      <c r="G537" s="1">
        <v>46320</v>
      </c>
    </row>
    <row r="538" spans="1:7" x14ac:dyDescent="0.25">
      <c r="A538" t="s">
        <v>928</v>
      </c>
      <c r="B538" t="s">
        <v>907</v>
      </c>
      <c r="C538" t="s">
        <v>46</v>
      </c>
      <c r="D538" t="s">
        <v>337</v>
      </c>
      <c r="E538" t="s">
        <v>929</v>
      </c>
      <c r="F538" s="1">
        <v>62800</v>
      </c>
      <c r="G538" s="1">
        <v>50240</v>
      </c>
    </row>
    <row r="539" spans="1:7" x14ac:dyDescent="0.25">
      <c r="A539" t="s">
        <v>862</v>
      </c>
      <c r="B539" t="s">
        <v>858</v>
      </c>
      <c r="C539" t="s">
        <v>19</v>
      </c>
      <c r="D539" t="s">
        <v>337</v>
      </c>
      <c r="E539" t="s">
        <v>863</v>
      </c>
      <c r="F539" s="1">
        <v>65750</v>
      </c>
      <c r="G539" s="1">
        <v>52600</v>
      </c>
    </row>
    <row r="540" spans="1:7" x14ac:dyDescent="0.25">
      <c r="A540" t="s">
        <v>866</v>
      </c>
      <c r="B540" t="s">
        <v>858</v>
      </c>
      <c r="C540" t="s">
        <v>6</v>
      </c>
      <c r="D540" t="s">
        <v>337</v>
      </c>
      <c r="E540" t="s">
        <v>867</v>
      </c>
      <c r="F540" s="1">
        <v>65750</v>
      </c>
      <c r="G540" s="1">
        <v>52600</v>
      </c>
    </row>
    <row r="541" spans="1:7" x14ac:dyDescent="0.25">
      <c r="A541" t="s">
        <v>870</v>
      </c>
      <c r="B541" t="s">
        <v>858</v>
      </c>
      <c r="C541" t="s">
        <v>32</v>
      </c>
      <c r="D541" t="s">
        <v>337</v>
      </c>
      <c r="E541" t="s">
        <v>871</v>
      </c>
      <c r="F541" s="1">
        <v>65750</v>
      </c>
      <c r="G541" s="1">
        <v>52600</v>
      </c>
    </row>
    <row r="542" spans="1:7" x14ac:dyDescent="0.25">
      <c r="A542" t="s">
        <v>874</v>
      </c>
      <c r="B542" t="s">
        <v>858</v>
      </c>
      <c r="C542" t="s">
        <v>39</v>
      </c>
      <c r="D542" t="s">
        <v>337</v>
      </c>
      <c r="E542" t="s">
        <v>875</v>
      </c>
      <c r="F542" s="1">
        <v>60850</v>
      </c>
      <c r="G542" s="1">
        <v>48680</v>
      </c>
    </row>
    <row r="543" spans="1:7" x14ac:dyDescent="0.25">
      <c r="A543" t="s">
        <v>878</v>
      </c>
      <c r="B543" t="s">
        <v>858</v>
      </c>
      <c r="C543" t="s">
        <v>46</v>
      </c>
      <c r="D543" t="s">
        <v>337</v>
      </c>
      <c r="E543" t="s">
        <v>879</v>
      </c>
      <c r="F543" s="1">
        <v>65750</v>
      </c>
      <c r="G543" s="1">
        <v>52600</v>
      </c>
    </row>
    <row r="544" spans="1:7" x14ac:dyDescent="0.25">
      <c r="A544" t="s">
        <v>481</v>
      </c>
      <c r="B544" t="s">
        <v>468</v>
      </c>
      <c r="C544" t="s">
        <v>19</v>
      </c>
      <c r="D544" t="s">
        <v>337</v>
      </c>
      <c r="E544" t="s">
        <v>482</v>
      </c>
      <c r="F544" s="1">
        <v>65750</v>
      </c>
      <c r="G544" s="1">
        <v>52600</v>
      </c>
    </row>
    <row r="545" spans="1:7" x14ac:dyDescent="0.25">
      <c r="A545" t="s">
        <v>491</v>
      </c>
      <c r="B545" t="s">
        <v>468</v>
      </c>
      <c r="C545" t="s">
        <v>6</v>
      </c>
      <c r="D545" t="s">
        <v>337</v>
      </c>
      <c r="E545" t="s">
        <v>492</v>
      </c>
      <c r="F545" s="1">
        <v>65750</v>
      </c>
      <c r="G545" s="1">
        <v>52600</v>
      </c>
    </row>
    <row r="546" spans="1:7" x14ac:dyDescent="0.25">
      <c r="A546" t="s">
        <v>501</v>
      </c>
      <c r="B546" t="s">
        <v>468</v>
      </c>
      <c r="C546" t="s">
        <v>32</v>
      </c>
      <c r="D546" t="s">
        <v>337</v>
      </c>
      <c r="E546" t="s">
        <v>502</v>
      </c>
      <c r="F546" s="1">
        <v>65750</v>
      </c>
      <c r="G546" s="1">
        <v>52600</v>
      </c>
    </row>
    <row r="547" spans="1:7" x14ac:dyDescent="0.25">
      <c r="A547" t="s">
        <v>511</v>
      </c>
      <c r="B547" t="s">
        <v>468</v>
      </c>
      <c r="C547" t="s">
        <v>39</v>
      </c>
      <c r="D547" t="s">
        <v>337</v>
      </c>
      <c r="E547" t="s">
        <v>512</v>
      </c>
      <c r="F547" s="1">
        <v>60850</v>
      </c>
      <c r="G547" s="1">
        <v>48680</v>
      </c>
    </row>
    <row r="548" spans="1:7" x14ac:dyDescent="0.25">
      <c r="A548" t="s">
        <v>521</v>
      </c>
      <c r="B548" t="s">
        <v>468</v>
      </c>
      <c r="C548" t="s">
        <v>46</v>
      </c>
      <c r="D548" t="s">
        <v>337</v>
      </c>
      <c r="E548" t="s">
        <v>522</v>
      </c>
      <c r="F548" s="1">
        <v>65750</v>
      </c>
      <c r="G548" s="1">
        <v>52600</v>
      </c>
    </row>
    <row r="549" spans="1:7" x14ac:dyDescent="0.25">
      <c r="A549" t="s">
        <v>914</v>
      </c>
      <c r="B549" t="s">
        <v>910</v>
      </c>
      <c r="C549" t="s">
        <v>19</v>
      </c>
      <c r="D549" t="s">
        <v>337</v>
      </c>
      <c r="E549" t="s">
        <v>915</v>
      </c>
      <c r="F549" s="1">
        <v>65750</v>
      </c>
      <c r="G549" s="1">
        <v>52600</v>
      </c>
    </row>
    <row r="550" spans="1:7" x14ac:dyDescent="0.25">
      <c r="A550" t="s">
        <v>918</v>
      </c>
      <c r="B550" t="s">
        <v>910</v>
      </c>
      <c r="C550" t="s">
        <v>6</v>
      </c>
      <c r="D550" t="s">
        <v>337</v>
      </c>
      <c r="E550" t="s">
        <v>919</v>
      </c>
      <c r="F550" s="1">
        <v>65750</v>
      </c>
      <c r="G550" s="1">
        <v>52600</v>
      </c>
    </row>
    <row r="551" spans="1:7" x14ac:dyDescent="0.25">
      <c r="A551" t="s">
        <v>922</v>
      </c>
      <c r="B551" t="s">
        <v>910</v>
      </c>
      <c r="C551" t="s">
        <v>32</v>
      </c>
      <c r="D551" t="s">
        <v>337</v>
      </c>
      <c r="E551" t="s">
        <v>923</v>
      </c>
      <c r="F551" s="1">
        <v>65750</v>
      </c>
      <c r="G551" s="1">
        <v>52600</v>
      </c>
    </row>
    <row r="552" spans="1:7" x14ac:dyDescent="0.25">
      <c r="A552" t="s">
        <v>926</v>
      </c>
      <c r="B552" t="s">
        <v>910</v>
      </c>
      <c r="C552" t="s">
        <v>39</v>
      </c>
      <c r="D552" t="s">
        <v>337</v>
      </c>
      <c r="E552" t="s">
        <v>927</v>
      </c>
      <c r="F552" s="1">
        <v>60850</v>
      </c>
      <c r="G552" s="1">
        <v>48680</v>
      </c>
    </row>
    <row r="553" spans="1:7" x14ac:dyDescent="0.25">
      <c r="A553" t="s">
        <v>930</v>
      </c>
      <c r="B553" t="s">
        <v>910</v>
      </c>
      <c r="C553" t="s">
        <v>46</v>
      </c>
      <c r="D553" t="s">
        <v>337</v>
      </c>
      <c r="E553" t="s">
        <v>931</v>
      </c>
      <c r="F553" s="1">
        <v>65750</v>
      </c>
      <c r="G553" s="1">
        <v>52600</v>
      </c>
    </row>
    <row r="554" spans="1:7" x14ac:dyDescent="0.25">
      <c r="A554" t="s">
        <v>351</v>
      </c>
      <c r="B554" t="s">
        <v>336</v>
      </c>
      <c r="C554" t="s">
        <v>19</v>
      </c>
      <c r="D554" t="s">
        <v>337</v>
      </c>
      <c r="E554" t="s">
        <v>352</v>
      </c>
      <c r="F554" s="1">
        <v>51800</v>
      </c>
      <c r="G554" s="1">
        <v>41440</v>
      </c>
    </row>
    <row r="555" spans="1:7" x14ac:dyDescent="0.25">
      <c r="A555" t="s">
        <v>361</v>
      </c>
      <c r="B555" t="s">
        <v>336</v>
      </c>
      <c r="C555" t="s">
        <v>6</v>
      </c>
      <c r="D555" t="s">
        <v>337</v>
      </c>
      <c r="E555" t="s">
        <v>362</v>
      </c>
      <c r="F555" s="1">
        <v>51800</v>
      </c>
      <c r="G555" s="1">
        <v>41440</v>
      </c>
    </row>
    <row r="556" spans="1:7" x14ac:dyDescent="0.25">
      <c r="A556" t="s">
        <v>371</v>
      </c>
      <c r="B556" t="s">
        <v>336</v>
      </c>
      <c r="C556" t="s">
        <v>32</v>
      </c>
      <c r="D556" t="s">
        <v>337</v>
      </c>
      <c r="E556" t="s">
        <v>372</v>
      </c>
      <c r="F556" s="1">
        <v>51800</v>
      </c>
      <c r="G556" s="1">
        <v>41440</v>
      </c>
    </row>
    <row r="557" spans="1:7" x14ac:dyDescent="0.25">
      <c r="A557" t="s">
        <v>381</v>
      </c>
      <c r="B557" t="s">
        <v>336</v>
      </c>
      <c r="C557" t="s">
        <v>39</v>
      </c>
      <c r="D557" t="s">
        <v>337</v>
      </c>
      <c r="E557" t="s">
        <v>382</v>
      </c>
      <c r="F557" s="1">
        <v>46900</v>
      </c>
      <c r="G557" s="1">
        <v>37520</v>
      </c>
    </row>
    <row r="558" spans="1:7" x14ac:dyDescent="0.25">
      <c r="A558" t="s">
        <v>391</v>
      </c>
      <c r="B558" t="s">
        <v>336</v>
      </c>
      <c r="C558" t="s">
        <v>46</v>
      </c>
      <c r="D558" t="s">
        <v>337</v>
      </c>
      <c r="E558" t="s">
        <v>392</v>
      </c>
      <c r="F558" s="1">
        <v>51800</v>
      </c>
      <c r="G558" s="1">
        <v>41440</v>
      </c>
    </row>
    <row r="559" spans="1:7" x14ac:dyDescent="0.25">
      <c r="A559" t="s">
        <v>479</v>
      </c>
      <c r="B559" t="s">
        <v>465</v>
      </c>
      <c r="C559" t="s">
        <v>19</v>
      </c>
      <c r="D559" t="s">
        <v>337</v>
      </c>
      <c r="E559" t="s">
        <v>480</v>
      </c>
      <c r="F559" s="1">
        <v>62800</v>
      </c>
      <c r="G559" s="1">
        <v>50240</v>
      </c>
    </row>
    <row r="560" spans="1:7" x14ac:dyDescent="0.25">
      <c r="A560" t="s">
        <v>489</v>
      </c>
      <c r="B560" t="s">
        <v>465</v>
      </c>
      <c r="C560" t="s">
        <v>6</v>
      </c>
      <c r="D560" t="s">
        <v>337</v>
      </c>
      <c r="E560" t="s">
        <v>490</v>
      </c>
      <c r="F560" s="1">
        <v>62800</v>
      </c>
      <c r="G560" s="1">
        <v>50240</v>
      </c>
    </row>
    <row r="561" spans="1:7" x14ac:dyDescent="0.25">
      <c r="A561" t="s">
        <v>499</v>
      </c>
      <c r="B561" t="s">
        <v>465</v>
      </c>
      <c r="C561" t="s">
        <v>32</v>
      </c>
      <c r="D561" t="s">
        <v>337</v>
      </c>
      <c r="E561" t="s">
        <v>500</v>
      </c>
      <c r="F561" s="1">
        <v>62800</v>
      </c>
      <c r="G561" s="1">
        <v>50240</v>
      </c>
    </row>
    <row r="562" spans="1:7" x14ac:dyDescent="0.25">
      <c r="A562" t="s">
        <v>509</v>
      </c>
      <c r="B562" t="s">
        <v>465</v>
      </c>
      <c r="C562" t="s">
        <v>39</v>
      </c>
      <c r="D562" t="s">
        <v>337</v>
      </c>
      <c r="E562" t="s">
        <v>510</v>
      </c>
      <c r="F562" s="1">
        <v>57900</v>
      </c>
      <c r="G562" s="1">
        <v>46320</v>
      </c>
    </row>
    <row r="563" spans="1:7" x14ac:dyDescent="0.25">
      <c r="A563" t="s">
        <v>519</v>
      </c>
      <c r="B563" t="s">
        <v>465</v>
      </c>
      <c r="C563" t="s">
        <v>46</v>
      </c>
      <c r="D563" t="s">
        <v>337</v>
      </c>
      <c r="E563" t="s">
        <v>520</v>
      </c>
      <c r="F563" s="1">
        <v>62800</v>
      </c>
      <c r="G563" s="1">
        <v>50240</v>
      </c>
    </row>
    <row r="564" spans="1:7" x14ac:dyDescent="0.25">
      <c r="A564" t="s">
        <v>485</v>
      </c>
      <c r="B564" t="s">
        <v>474</v>
      </c>
      <c r="C564" t="s">
        <v>19</v>
      </c>
      <c r="D564" t="s">
        <v>337</v>
      </c>
      <c r="E564" t="s">
        <v>486</v>
      </c>
      <c r="F564" s="1">
        <v>72950</v>
      </c>
      <c r="G564" s="1">
        <v>58360</v>
      </c>
    </row>
    <row r="565" spans="1:7" x14ac:dyDescent="0.25">
      <c r="A565" t="s">
        <v>495</v>
      </c>
      <c r="B565" t="s">
        <v>474</v>
      </c>
      <c r="C565" t="s">
        <v>6</v>
      </c>
      <c r="D565" t="s">
        <v>337</v>
      </c>
      <c r="E565" t="s">
        <v>496</v>
      </c>
      <c r="F565" s="1">
        <v>72950</v>
      </c>
      <c r="G565" s="1">
        <v>58360</v>
      </c>
    </row>
    <row r="566" spans="1:7" x14ac:dyDescent="0.25">
      <c r="A566" t="s">
        <v>505</v>
      </c>
      <c r="B566" t="s">
        <v>474</v>
      </c>
      <c r="C566" t="s">
        <v>32</v>
      </c>
      <c r="D566" t="s">
        <v>337</v>
      </c>
      <c r="E566" t="s">
        <v>506</v>
      </c>
      <c r="F566" s="1">
        <v>72950</v>
      </c>
      <c r="G566" s="1">
        <v>58360</v>
      </c>
    </row>
    <row r="567" spans="1:7" x14ac:dyDescent="0.25">
      <c r="A567" t="s">
        <v>515</v>
      </c>
      <c r="B567" t="s">
        <v>474</v>
      </c>
      <c r="C567" t="s">
        <v>39</v>
      </c>
      <c r="D567" t="s">
        <v>337</v>
      </c>
      <c r="E567" t="s">
        <v>516</v>
      </c>
      <c r="F567" s="1">
        <v>68050</v>
      </c>
      <c r="G567" s="1">
        <v>54440</v>
      </c>
    </row>
    <row r="568" spans="1:7" x14ac:dyDescent="0.25">
      <c r="A568" t="s">
        <v>525</v>
      </c>
      <c r="B568" t="s">
        <v>474</v>
      </c>
      <c r="C568" t="s">
        <v>46</v>
      </c>
      <c r="D568" t="s">
        <v>337</v>
      </c>
      <c r="E568" t="s">
        <v>526</v>
      </c>
      <c r="F568" s="1">
        <v>72950</v>
      </c>
      <c r="G568" s="1">
        <v>58360</v>
      </c>
    </row>
    <row r="569" spans="1:7" x14ac:dyDescent="0.25">
      <c r="A569" t="s">
        <v>483</v>
      </c>
      <c r="B569" t="s">
        <v>471</v>
      </c>
      <c r="C569" t="s">
        <v>19</v>
      </c>
      <c r="D569" t="s">
        <v>337</v>
      </c>
      <c r="E569" t="s">
        <v>484</v>
      </c>
      <c r="F569" s="1">
        <v>70000</v>
      </c>
      <c r="G569" s="1">
        <v>56000</v>
      </c>
    </row>
    <row r="570" spans="1:7" x14ac:dyDescent="0.25">
      <c r="A570" t="s">
        <v>493</v>
      </c>
      <c r="B570" t="s">
        <v>471</v>
      </c>
      <c r="C570" t="s">
        <v>6</v>
      </c>
      <c r="D570" t="s">
        <v>337</v>
      </c>
      <c r="E570" t="s">
        <v>494</v>
      </c>
      <c r="F570" s="1">
        <v>70000</v>
      </c>
      <c r="G570" s="1">
        <v>56000</v>
      </c>
    </row>
    <row r="571" spans="1:7" x14ac:dyDescent="0.25">
      <c r="A571" t="s">
        <v>503</v>
      </c>
      <c r="B571" t="s">
        <v>471</v>
      </c>
      <c r="C571" t="s">
        <v>32</v>
      </c>
      <c r="D571" t="s">
        <v>337</v>
      </c>
      <c r="E571" t="s">
        <v>504</v>
      </c>
      <c r="F571" s="1">
        <v>70000</v>
      </c>
      <c r="G571" s="1">
        <v>56000</v>
      </c>
    </row>
    <row r="572" spans="1:7" x14ac:dyDescent="0.25">
      <c r="A572" t="s">
        <v>513</v>
      </c>
      <c r="B572" t="s">
        <v>471</v>
      </c>
      <c r="C572" t="s">
        <v>39</v>
      </c>
      <c r="D572" t="s">
        <v>337</v>
      </c>
      <c r="E572" t="s">
        <v>514</v>
      </c>
      <c r="F572" s="1">
        <v>65100</v>
      </c>
      <c r="G572" s="1">
        <v>52080</v>
      </c>
    </row>
    <row r="573" spans="1:7" x14ac:dyDescent="0.25">
      <c r="A573" t="s">
        <v>523</v>
      </c>
      <c r="B573" t="s">
        <v>471</v>
      </c>
      <c r="C573" t="s">
        <v>46</v>
      </c>
      <c r="D573" t="s">
        <v>337</v>
      </c>
      <c r="E573" t="s">
        <v>524</v>
      </c>
      <c r="F573" s="1">
        <v>70000</v>
      </c>
      <c r="G573" s="1">
        <v>56000</v>
      </c>
    </row>
    <row r="574" spans="1:7" x14ac:dyDescent="0.25">
      <c r="A574" t="s">
        <v>487</v>
      </c>
      <c r="B574" t="s">
        <v>477</v>
      </c>
      <c r="C574" t="s">
        <v>19</v>
      </c>
      <c r="D574" t="s">
        <v>337</v>
      </c>
      <c r="E574" t="s">
        <v>488</v>
      </c>
      <c r="F574" s="1">
        <v>74700</v>
      </c>
      <c r="G574" s="1">
        <v>59760</v>
      </c>
    </row>
    <row r="575" spans="1:7" x14ac:dyDescent="0.25">
      <c r="A575" t="s">
        <v>497</v>
      </c>
      <c r="B575" t="s">
        <v>477</v>
      </c>
      <c r="C575" t="s">
        <v>6</v>
      </c>
      <c r="D575" t="s">
        <v>337</v>
      </c>
      <c r="E575" t="s">
        <v>498</v>
      </c>
      <c r="F575" s="1">
        <v>74700</v>
      </c>
      <c r="G575" s="1">
        <v>59760</v>
      </c>
    </row>
    <row r="576" spans="1:7" x14ac:dyDescent="0.25">
      <c r="A576" t="s">
        <v>507</v>
      </c>
      <c r="B576" t="s">
        <v>477</v>
      </c>
      <c r="C576" t="s">
        <v>32</v>
      </c>
      <c r="D576" t="s">
        <v>337</v>
      </c>
      <c r="E576" t="s">
        <v>508</v>
      </c>
      <c r="F576" s="1">
        <v>74700</v>
      </c>
      <c r="G576" s="1">
        <v>59760</v>
      </c>
    </row>
    <row r="577" spans="1:7" x14ac:dyDescent="0.25">
      <c r="A577" t="s">
        <v>517</v>
      </c>
      <c r="B577" t="s">
        <v>477</v>
      </c>
      <c r="C577" t="s">
        <v>39</v>
      </c>
      <c r="D577" t="s">
        <v>337</v>
      </c>
      <c r="E577" t="s">
        <v>518</v>
      </c>
      <c r="F577" s="1">
        <v>69800</v>
      </c>
      <c r="G577" s="1">
        <v>55840</v>
      </c>
    </row>
    <row r="578" spans="1:7" x14ac:dyDescent="0.25">
      <c r="A578" t="s">
        <v>527</v>
      </c>
      <c r="B578" t="s">
        <v>477</v>
      </c>
      <c r="C578" t="s">
        <v>46</v>
      </c>
      <c r="D578" t="s">
        <v>337</v>
      </c>
      <c r="E578" t="s">
        <v>528</v>
      </c>
      <c r="F578" s="1">
        <v>74700</v>
      </c>
      <c r="G578" s="1">
        <v>59760</v>
      </c>
    </row>
    <row r="579" spans="1:7" x14ac:dyDescent="0.25">
      <c r="A579" t="s">
        <v>353</v>
      </c>
      <c r="B579" t="s">
        <v>340</v>
      </c>
      <c r="C579" t="s">
        <v>19</v>
      </c>
      <c r="D579" t="s">
        <v>337</v>
      </c>
      <c r="E579" t="s">
        <v>354</v>
      </c>
      <c r="F579" s="1">
        <v>54750</v>
      </c>
      <c r="G579" s="1">
        <v>43800</v>
      </c>
    </row>
    <row r="580" spans="1:7" x14ac:dyDescent="0.25">
      <c r="A580" t="s">
        <v>363</v>
      </c>
      <c r="B580" t="s">
        <v>340</v>
      </c>
      <c r="C580" t="s">
        <v>6</v>
      </c>
      <c r="D580" t="s">
        <v>337</v>
      </c>
      <c r="E580" t="s">
        <v>364</v>
      </c>
      <c r="F580" s="1">
        <v>54750</v>
      </c>
      <c r="G580" s="1">
        <v>43800</v>
      </c>
    </row>
    <row r="581" spans="1:7" x14ac:dyDescent="0.25">
      <c r="A581" t="s">
        <v>373</v>
      </c>
      <c r="B581" t="s">
        <v>340</v>
      </c>
      <c r="C581" t="s">
        <v>32</v>
      </c>
      <c r="D581" t="s">
        <v>337</v>
      </c>
      <c r="E581" t="s">
        <v>374</v>
      </c>
      <c r="F581" s="1">
        <v>54750</v>
      </c>
      <c r="G581" s="1">
        <v>43800</v>
      </c>
    </row>
    <row r="582" spans="1:7" x14ac:dyDescent="0.25">
      <c r="A582" t="s">
        <v>383</v>
      </c>
      <c r="B582" t="s">
        <v>340</v>
      </c>
      <c r="C582" t="s">
        <v>39</v>
      </c>
      <c r="D582" t="s">
        <v>337</v>
      </c>
      <c r="E582" t="s">
        <v>384</v>
      </c>
      <c r="F582" s="1">
        <v>49850</v>
      </c>
      <c r="G582" s="1">
        <v>39880</v>
      </c>
    </row>
    <row r="583" spans="1:7" x14ac:dyDescent="0.25">
      <c r="A583" t="s">
        <v>393</v>
      </c>
      <c r="B583" t="s">
        <v>340</v>
      </c>
      <c r="C583" t="s">
        <v>46</v>
      </c>
      <c r="D583" t="s">
        <v>337</v>
      </c>
      <c r="E583" t="s">
        <v>394</v>
      </c>
      <c r="F583" s="1">
        <v>54750</v>
      </c>
      <c r="G583" s="1">
        <v>43800</v>
      </c>
    </row>
    <row r="584" spans="1:7" x14ac:dyDescent="0.25">
      <c r="A584" t="s">
        <v>357</v>
      </c>
      <c r="B584" t="s">
        <v>346</v>
      </c>
      <c r="C584" t="s">
        <v>19</v>
      </c>
      <c r="D584" t="s">
        <v>337</v>
      </c>
      <c r="E584" t="s">
        <v>358</v>
      </c>
      <c r="F584" s="1">
        <v>61950</v>
      </c>
      <c r="G584" s="1">
        <v>49560</v>
      </c>
    </row>
    <row r="585" spans="1:7" x14ac:dyDescent="0.25">
      <c r="A585" t="s">
        <v>367</v>
      </c>
      <c r="B585" t="s">
        <v>346</v>
      </c>
      <c r="C585" t="s">
        <v>6</v>
      </c>
      <c r="D585" t="s">
        <v>337</v>
      </c>
      <c r="E585" t="s">
        <v>368</v>
      </c>
      <c r="F585" s="1">
        <v>61950</v>
      </c>
      <c r="G585" s="1">
        <v>49560</v>
      </c>
    </row>
    <row r="586" spans="1:7" x14ac:dyDescent="0.25">
      <c r="A586" t="s">
        <v>377</v>
      </c>
      <c r="B586" t="s">
        <v>346</v>
      </c>
      <c r="C586" t="s">
        <v>32</v>
      </c>
      <c r="D586" t="s">
        <v>337</v>
      </c>
      <c r="E586" t="s">
        <v>378</v>
      </c>
      <c r="F586" s="1">
        <v>61950</v>
      </c>
      <c r="G586" s="1">
        <v>49560</v>
      </c>
    </row>
    <row r="587" spans="1:7" x14ac:dyDescent="0.25">
      <c r="A587" t="s">
        <v>387</v>
      </c>
      <c r="B587" t="s">
        <v>346</v>
      </c>
      <c r="C587" t="s">
        <v>39</v>
      </c>
      <c r="D587" t="s">
        <v>337</v>
      </c>
      <c r="E587" t="s">
        <v>388</v>
      </c>
      <c r="F587" s="1">
        <v>57050</v>
      </c>
      <c r="G587" s="1">
        <v>45640</v>
      </c>
    </row>
    <row r="588" spans="1:7" x14ac:dyDescent="0.25">
      <c r="A588" t="s">
        <v>397</v>
      </c>
      <c r="B588" t="s">
        <v>346</v>
      </c>
      <c r="C588" t="s">
        <v>46</v>
      </c>
      <c r="D588" t="s">
        <v>337</v>
      </c>
      <c r="E588" t="s">
        <v>398</v>
      </c>
      <c r="F588" s="1">
        <v>61950</v>
      </c>
      <c r="G588" s="1">
        <v>49560</v>
      </c>
    </row>
    <row r="589" spans="1:7" x14ac:dyDescent="0.25">
      <c r="A589" t="s">
        <v>355</v>
      </c>
      <c r="B589" t="s">
        <v>343</v>
      </c>
      <c r="C589" t="s">
        <v>19</v>
      </c>
      <c r="D589" t="s">
        <v>337</v>
      </c>
      <c r="E589" t="s">
        <v>356</v>
      </c>
      <c r="F589" s="1">
        <v>59000</v>
      </c>
      <c r="G589" s="1">
        <v>47200</v>
      </c>
    </row>
    <row r="590" spans="1:7" x14ac:dyDescent="0.25">
      <c r="A590" t="s">
        <v>365</v>
      </c>
      <c r="B590" t="s">
        <v>343</v>
      </c>
      <c r="C590" t="s">
        <v>6</v>
      </c>
      <c r="D590" t="s">
        <v>337</v>
      </c>
      <c r="E590" t="s">
        <v>366</v>
      </c>
      <c r="F590" s="1">
        <v>59000</v>
      </c>
      <c r="G590" s="1">
        <v>47200</v>
      </c>
    </row>
    <row r="591" spans="1:7" x14ac:dyDescent="0.25">
      <c r="A591" t="s">
        <v>375</v>
      </c>
      <c r="B591" t="s">
        <v>343</v>
      </c>
      <c r="C591" t="s">
        <v>32</v>
      </c>
      <c r="D591" t="s">
        <v>337</v>
      </c>
      <c r="E591" t="s">
        <v>376</v>
      </c>
      <c r="F591" s="1">
        <v>59000</v>
      </c>
      <c r="G591" s="1">
        <v>47200</v>
      </c>
    </row>
    <row r="592" spans="1:7" x14ac:dyDescent="0.25">
      <c r="A592" t="s">
        <v>385</v>
      </c>
      <c r="B592" t="s">
        <v>343</v>
      </c>
      <c r="C592" t="s">
        <v>39</v>
      </c>
      <c r="D592" t="s">
        <v>337</v>
      </c>
      <c r="E592" t="s">
        <v>386</v>
      </c>
      <c r="F592" s="1">
        <v>54100</v>
      </c>
      <c r="G592" s="1">
        <v>43280</v>
      </c>
    </row>
    <row r="593" spans="1:7" x14ac:dyDescent="0.25">
      <c r="A593" t="s">
        <v>395</v>
      </c>
      <c r="B593" t="s">
        <v>343</v>
      </c>
      <c r="C593" t="s">
        <v>46</v>
      </c>
      <c r="D593" t="s">
        <v>337</v>
      </c>
      <c r="E593" t="s">
        <v>396</v>
      </c>
      <c r="F593" s="1">
        <v>59000</v>
      </c>
      <c r="G593" s="1">
        <v>47200</v>
      </c>
    </row>
    <row r="594" spans="1:7" x14ac:dyDescent="0.25">
      <c r="A594" t="s">
        <v>359</v>
      </c>
      <c r="B594" t="s">
        <v>349</v>
      </c>
      <c r="C594" t="s">
        <v>19</v>
      </c>
      <c r="D594" t="s">
        <v>337</v>
      </c>
      <c r="E594" t="s">
        <v>360</v>
      </c>
      <c r="F594" s="1">
        <v>63700</v>
      </c>
      <c r="G594" s="1">
        <v>50960</v>
      </c>
    </row>
    <row r="595" spans="1:7" x14ac:dyDescent="0.25">
      <c r="A595" t="s">
        <v>369</v>
      </c>
      <c r="B595" t="s">
        <v>349</v>
      </c>
      <c r="C595" t="s">
        <v>6</v>
      </c>
      <c r="D595" t="s">
        <v>337</v>
      </c>
      <c r="E595" t="s">
        <v>370</v>
      </c>
      <c r="F595" s="1">
        <v>63700</v>
      </c>
      <c r="G595" s="1">
        <v>50960</v>
      </c>
    </row>
    <row r="596" spans="1:7" x14ac:dyDescent="0.25">
      <c r="A596" t="s">
        <v>379</v>
      </c>
      <c r="B596" t="s">
        <v>349</v>
      </c>
      <c r="C596" t="s">
        <v>32</v>
      </c>
      <c r="D596" t="s">
        <v>337</v>
      </c>
      <c r="E596" t="s">
        <v>380</v>
      </c>
      <c r="F596" s="1">
        <v>63700</v>
      </c>
      <c r="G596" s="1">
        <v>50960</v>
      </c>
    </row>
    <row r="597" spans="1:7" x14ac:dyDescent="0.25">
      <c r="A597" t="s">
        <v>389</v>
      </c>
      <c r="B597" t="s">
        <v>349</v>
      </c>
      <c r="C597" t="s">
        <v>39</v>
      </c>
      <c r="D597" t="s">
        <v>337</v>
      </c>
      <c r="E597" t="s">
        <v>390</v>
      </c>
      <c r="F597" s="1">
        <v>58800</v>
      </c>
      <c r="G597" s="1">
        <v>47040</v>
      </c>
    </row>
    <row r="598" spans="1:7" x14ac:dyDescent="0.25">
      <c r="A598" t="s">
        <v>399</v>
      </c>
      <c r="B598" t="s">
        <v>349</v>
      </c>
      <c r="C598" t="s">
        <v>46</v>
      </c>
      <c r="D598" t="s">
        <v>337</v>
      </c>
      <c r="E598" t="s">
        <v>400</v>
      </c>
      <c r="F598" s="1">
        <v>63700</v>
      </c>
      <c r="G598" s="1">
        <v>50960</v>
      </c>
    </row>
    <row r="599" spans="1:7" x14ac:dyDescent="0.25">
      <c r="A599" t="s">
        <v>1018</v>
      </c>
      <c r="B599" t="s">
        <v>1014</v>
      </c>
      <c r="C599" t="s">
        <v>19</v>
      </c>
      <c r="D599" t="s">
        <v>337</v>
      </c>
      <c r="E599" t="s">
        <v>1019</v>
      </c>
      <c r="F599" s="1">
        <v>59750</v>
      </c>
      <c r="G599" s="1">
        <v>47800</v>
      </c>
    </row>
    <row r="600" spans="1:7" x14ac:dyDescent="0.25">
      <c r="A600" t="s">
        <v>1022</v>
      </c>
      <c r="B600" t="s">
        <v>1014</v>
      </c>
      <c r="C600" t="s">
        <v>6</v>
      </c>
      <c r="D600" t="s">
        <v>337</v>
      </c>
      <c r="E600" t="s">
        <v>1023</v>
      </c>
      <c r="F600" s="1">
        <v>59750</v>
      </c>
      <c r="G600" s="1">
        <v>47800</v>
      </c>
    </row>
    <row r="601" spans="1:7" x14ac:dyDescent="0.25">
      <c r="A601" t="s">
        <v>1026</v>
      </c>
      <c r="B601" t="s">
        <v>1014</v>
      </c>
      <c r="C601" t="s">
        <v>32</v>
      </c>
      <c r="D601" t="s">
        <v>337</v>
      </c>
      <c r="E601" t="s">
        <v>1027</v>
      </c>
      <c r="F601" s="1">
        <v>59750</v>
      </c>
      <c r="G601" s="1">
        <v>47800</v>
      </c>
    </row>
    <row r="602" spans="1:7" x14ac:dyDescent="0.25">
      <c r="A602" t="s">
        <v>1030</v>
      </c>
      <c r="B602" t="s">
        <v>1014</v>
      </c>
      <c r="C602" t="s">
        <v>39</v>
      </c>
      <c r="D602" t="s">
        <v>337</v>
      </c>
      <c r="E602" t="s">
        <v>1031</v>
      </c>
      <c r="F602" s="1">
        <v>54850</v>
      </c>
      <c r="G602" s="1">
        <v>43880</v>
      </c>
    </row>
    <row r="603" spans="1:7" x14ac:dyDescent="0.25">
      <c r="A603" t="s">
        <v>1034</v>
      </c>
      <c r="B603" t="s">
        <v>1014</v>
      </c>
      <c r="C603" t="s">
        <v>46</v>
      </c>
      <c r="D603" t="s">
        <v>337</v>
      </c>
      <c r="E603" t="s">
        <v>1035</v>
      </c>
      <c r="F603" s="1">
        <v>59750</v>
      </c>
      <c r="G603" s="1">
        <v>47800</v>
      </c>
    </row>
    <row r="604" spans="1:7" x14ac:dyDescent="0.25">
      <c r="A604" t="s">
        <v>609</v>
      </c>
      <c r="B604" t="s">
        <v>595</v>
      </c>
      <c r="C604" t="s">
        <v>19</v>
      </c>
      <c r="D604" t="s">
        <v>337</v>
      </c>
      <c r="E604" t="s">
        <v>610</v>
      </c>
      <c r="F604" s="1">
        <v>47800</v>
      </c>
      <c r="G604" s="1">
        <v>38240</v>
      </c>
    </row>
    <row r="605" spans="1:7" x14ac:dyDescent="0.25">
      <c r="A605" t="s">
        <v>619</v>
      </c>
      <c r="B605" t="s">
        <v>595</v>
      </c>
      <c r="C605" t="s">
        <v>6</v>
      </c>
      <c r="D605" t="s">
        <v>337</v>
      </c>
      <c r="E605" t="s">
        <v>620</v>
      </c>
      <c r="F605" s="1">
        <v>47800</v>
      </c>
      <c r="G605" s="1">
        <v>38240</v>
      </c>
    </row>
    <row r="606" spans="1:7" x14ac:dyDescent="0.25">
      <c r="A606" t="s">
        <v>629</v>
      </c>
      <c r="B606" t="s">
        <v>595</v>
      </c>
      <c r="C606" t="s">
        <v>32</v>
      </c>
      <c r="D606" t="s">
        <v>337</v>
      </c>
      <c r="E606" t="s">
        <v>630</v>
      </c>
      <c r="F606" s="1">
        <v>47800</v>
      </c>
      <c r="G606" s="1">
        <v>38240</v>
      </c>
    </row>
    <row r="607" spans="1:7" x14ac:dyDescent="0.25">
      <c r="A607" t="s">
        <v>639</v>
      </c>
      <c r="B607" t="s">
        <v>595</v>
      </c>
      <c r="C607" t="s">
        <v>39</v>
      </c>
      <c r="D607" t="s">
        <v>337</v>
      </c>
      <c r="E607" t="s">
        <v>640</v>
      </c>
      <c r="F607" s="1">
        <v>42900</v>
      </c>
      <c r="G607" s="1">
        <v>34320</v>
      </c>
    </row>
    <row r="608" spans="1:7" x14ac:dyDescent="0.25">
      <c r="A608" t="s">
        <v>649</v>
      </c>
      <c r="B608" t="s">
        <v>595</v>
      </c>
      <c r="C608" t="s">
        <v>46</v>
      </c>
      <c r="D608" t="s">
        <v>337</v>
      </c>
      <c r="E608" t="s">
        <v>650</v>
      </c>
      <c r="F608" s="1">
        <v>47800</v>
      </c>
      <c r="G608" s="1">
        <v>38240</v>
      </c>
    </row>
    <row r="609" spans="1:7" x14ac:dyDescent="0.25">
      <c r="A609" t="s">
        <v>964</v>
      </c>
      <c r="B609" t="s">
        <v>959</v>
      </c>
      <c r="C609" t="s">
        <v>19</v>
      </c>
      <c r="D609" t="s">
        <v>337</v>
      </c>
      <c r="E609" t="s">
        <v>965</v>
      </c>
      <c r="F609" s="1">
        <v>56800</v>
      </c>
      <c r="G609" s="1">
        <v>45440</v>
      </c>
    </row>
    <row r="610" spans="1:7" x14ac:dyDescent="0.25">
      <c r="A610" t="s">
        <v>968</v>
      </c>
      <c r="B610" t="s">
        <v>959</v>
      </c>
      <c r="C610" t="s">
        <v>6</v>
      </c>
      <c r="D610" t="s">
        <v>337</v>
      </c>
      <c r="E610" t="s">
        <v>969</v>
      </c>
      <c r="F610" s="1">
        <v>56800</v>
      </c>
      <c r="G610" s="1">
        <v>45440</v>
      </c>
    </row>
    <row r="611" spans="1:7" x14ac:dyDescent="0.25">
      <c r="A611" t="s">
        <v>972</v>
      </c>
      <c r="B611" t="s">
        <v>959</v>
      </c>
      <c r="C611" t="s">
        <v>32</v>
      </c>
      <c r="D611" t="s">
        <v>337</v>
      </c>
      <c r="E611" t="s">
        <v>973</v>
      </c>
      <c r="F611" s="1">
        <v>56800</v>
      </c>
      <c r="G611" s="1">
        <v>45440</v>
      </c>
    </row>
    <row r="612" spans="1:7" x14ac:dyDescent="0.25">
      <c r="A612" t="s">
        <v>976</v>
      </c>
      <c r="B612" t="s">
        <v>959</v>
      </c>
      <c r="C612" t="s">
        <v>39</v>
      </c>
      <c r="D612" t="s">
        <v>337</v>
      </c>
      <c r="E612" t="s">
        <v>977</v>
      </c>
      <c r="F612" s="1">
        <v>51900</v>
      </c>
      <c r="G612" s="1">
        <v>41520</v>
      </c>
    </row>
    <row r="613" spans="1:7" x14ac:dyDescent="0.25">
      <c r="A613" t="s">
        <v>980</v>
      </c>
      <c r="B613" t="s">
        <v>959</v>
      </c>
      <c r="C613" t="s">
        <v>46</v>
      </c>
      <c r="D613" t="s">
        <v>337</v>
      </c>
      <c r="E613" t="s">
        <v>981</v>
      </c>
      <c r="F613" s="1">
        <v>56800</v>
      </c>
      <c r="G613" s="1">
        <v>45440</v>
      </c>
    </row>
    <row r="614" spans="1:7" x14ac:dyDescent="0.25">
      <c r="A614" t="s">
        <v>1016</v>
      </c>
      <c r="B614" t="s">
        <v>1011</v>
      </c>
      <c r="C614" t="s">
        <v>19</v>
      </c>
      <c r="D614" t="s">
        <v>337</v>
      </c>
      <c r="E614" t="s">
        <v>1017</v>
      </c>
      <c r="F614" s="1">
        <v>56800</v>
      </c>
      <c r="G614" s="1">
        <v>45440</v>
      </c>
    </row>
    <row r="615" spans="1:7" x14ac:dyDescent="0.25">
      <c r="A615" t="s">
        <v>1020</v>
      </c>
      <c r="B615" t="s">
        <v>1011</v>
      </c>
      <c r="C615" t="s">
        <v>6</v>
      </c>
      <c r="D615" t="s">
        <v>337</v>
      </c>
      <c r="E615" t="s">
        <v>1021</v>
      </c>
      <c r="F615" s="1">
        <v>56800</v>
      </c>
      <c r="G615" s="1">
        <v>45440</v>
      </c>
    </row>
    <row r="616" spans="1:7" x14ac:dyDescent="0.25">
      <c r="A616" t="s">
        <v>1024</v>
      </c>
      <c r="B616" t="s">
        <v>1011</v>
      </c>
      <c r="C616" t="s">
        <v>32</v>
      </c>
      <c r="D616" t="s">
        <v>337</v>
      </c>
      <c r="E616" t="s">
        <v>1025</v>
      </c>
      <c r="F616" s="1">
        <v>56800</v>
      </c>
      <c r="G616" s="1">
        <v>45440</v>
      </c>
    </row>
    <row r="617" spans="1:7" x14ac:dyDescent="0.25">
      <c r="A617" t="s">
        <v>1028</v>
      </c>
      <c r="B617" t="s">
        <v>1011</v>
      </c>
      <c r="C617" t="s">
        <v>39</v>
      </c>
      <c r="D617" t="s">
        <v>337</v>
      </c>
      <c r="E617" t="s">
        <v>1029</v>
      </c>
      <c r="F617" s="1">
        <v>51900</v>
      </c>
      <c r="G617" s="1">
        <v>41520</v>
      </c>
    </row>
    <row r="618" spans="1:7" x14ac:dyDescent="0.25">
      <c r="A618" t="s">
        <v>1032</v>
      </c>
      <c r="B618" t="s">
        <v>1011</v>
      </c>
      <c r="C618" t="s">
        <v>46</v>
      </c>
      <c r="D618" t="s">
        <v>337</v>
      </c>
      <c r="E618" t="s">
        <v>1033</v>
      </c>
      <c r="F618" s="1">
        <v>56800</v>
      </c>
      <c r="G618" s="1">
        <v>45440</v>
      </c>
    </row>
    <row r="619" spans="1:7" x14ac:dyDescent="0.25">
      <c r="A619" t="s">
        <v>739</v>
      </c>
      <c r="B619" t="s">
        <v>725</v>
      </c>
      <c r="C619" t="s">
        <v>19</v>
      </c>
      <c r="D619" t="s">
        <v>337</v>
      </c>
      <c r="E619" t="s">
        <v>740</v>
      </c>
      <c r="F619" s="1">
        <v>56800</v>
      </c>
      <c r="G619" s="1">
        <v>45440</v>
      </c>
    </row>
    <row r="620" spans="1:7" x14ac:dyDescent="0.25">
      <c r="A620" t="s">
        <v>749</v>
      </c>
      <c r="B620" t="s">
        <v>725</v>
      </c>
      <c r="C620" t="s">
        <v>6</v>
      </c>
      <c r="D620" t="s">
        <v>337</v>
      </c>
      <c r="E620" t="s">
        <v>750</v>
      </c>
      <c r="F620" s="1">
        <v>56800</v>
      </c>
      <c r="G620" s="1">
        <v>45440</v>
      </c>
    </row>
    <row r="621" spans="1:7" x14ac:dyDescent="0.25">
      <c r="A621" t="s">
        <v>759</v>
      </c>
      <c r="B621" t="s">
        <v>725</v>
      </c>
      <c r="C621" t="s">
        <v>32</v>
      </c>
      <c r="D621" t="s">
        <v>337</v>
      </c>
      <c r="E621" t="s">
        <v>760</v>
      </c>
      <c r="F621" s="1">
        <v>56800</v>
      </c>
      <c r="G621" s="1">
        <v>45440</v>
      </c>
    </row>
    <row r="622" spans="1:7" x14ac:dyDescent="0.25">
      <c r="A622" t="s">
        <v>769</v>
      </c>
      <c r="B622" t="s">
        <v>725</v>
      </c>
      <c r="C622" t="s">
        <v>39</v>
      </c>
      <c r="D622" t="s">
        <v>337</v>
      </c>
      <c r="E622" t="s">
        <v>770</v>
      </c>
      <c r="F622" s="1">
        <v>51900</v>
      </c>
      <c r="G622" s="1">
        <v>41520</v>
      </c>
    </row>
    <row r="623" spans="1:7" x14ac:dyDescent="0.25">
      <c r="A623" t="s">
        <v>779</v>
      </c>
      <c r="B623" t="s">
        <v>725</v>
      </c>
      <c r="C623" t="s">
        <v>46</v>
      </c>
      <c r="D623" t="s">
        <v>337</v>
      </c>
      <c r="E623" t="s">
        <v>780</v>
      </c>
      <c r="F623" s="1">
        <v>56800</v>
      </c>
      <c r="G623" s="1">
        <v>45440</v>
      </c>
    </row>
    <row r="624" spans="1:7" x14ac:dyDescent="0.25">
      <c r="A624" t="s">
        <v>741</v>
      </c>
      <c r="B624" t="s">
        <v>728</v>
      </c>
      <c r="C624" t="s">
        <v>19</v>
      </c>
      <c r="D624" t="s">
        <v>337</v>
      </c>
      <c r="E624" t="s">
        <v>742</v>
      </c>
      <c r="F624" s="1">
        <v>59750</v>
      </c>
      <c r="G624" s="1">
        <v>47800</v>
      </c>
    </row>
    <row r="625" spans="1:7" x14ac:dyDescent="0.25">
      <c r="A625" t="s">
        <v>751</v>
      </c>
      <c r="B625" t="s">
        <v>728</v>
      </c>
      <c r="C625" t="s">
        <v>6</v>
      </c>
      <c r="D625" t="s">
        <v>337</v>
      </c>
      <c r="E625" t="s">
        <v>752</v>
      </c>
      <c r="F625" s="1">
        <v>59750</v>
      </c>
      <c r="G625" s="1">
        <v>47800</v>
      </c>
    </row>
    <row r="626" spans="1:7" x14ac:dyDescent="0.25">
      <c r="A626" t="s">
        <v>761</v>
      </c>
      <c r="B626" t="s">
        <v>728</v>
      </c>
      <c r="C626" t="s">
        <v>32</v>
      </c>
      <c r="D626" t="s">
        <v>337</v>
      </c>
      <c r="E626" t="s">
        <v>762</v>
      </c>
      <c r="F626" s="1">
        <v>59750</v>
      </c>
      <c r="G626" s="1">
        <v>47800</v>
      </c>
    </row>
    <row r="627" spans="1:7" x14ac:dyDescent="0.25">
      <c r="A627" t="s">
        <v>771</v>
      </c>
      <c r="B627" t="s">
        <v>728</v>
      </c>
      <c r="C627" t="s">
        <v>39</v>
      </c>
      <c r="D627" t="s">
        <v>337</v>
      </c>
      <c r="E627" t="s">
        <v>772</v>
      </c>
      <c r="F627" s="1">
        <v>54850</v>
      </c>
      <c r="G627" s="1">
        <v>43880</v>
      </c>
    </row>
    <row r="628" spans="1:7" x14ac:dyDescent="0.25">
      <c r="A628" t="s">
        <v>781</v>
      </c>
      <c r="B628" t="s">
        <v>728</v>
      </c>
      <c r="C628" t="s">
        <v>46</v>
      </c>
      <c r="D628" t="s">
        <v>337</v>
      </c>
      <c r="E628" t="s">
        <v>782</v>
      </c>
      <c r="F628" s="1">
        <v>59750</v>
      </c>
      <c r="G628" s="1">
        <v>47800</v>
      </c>
    </row>
    <row r="629" spans="1:7" x14ac:dyDescent="0.25">
      <c r="A629" t="s">
        <v>745</v>
      </c>
      <c r="B629" t="s">
        <v>734</v>
      </c>
      <c r="C629" t="s">
        <v>19</v>
      </c>
      <c r="D629" t="s">
        <v>337</v>
      </c>
      <c r="E629" t="s">
        <v>746</v>
      </c>
      <c r="F629" s="1">
        <v>66950</v>
      </c>
      <c r="G629" s="1">
        <v>53560</v>
      </c>
    </row>
    <row r="630" spans="1:7" x14ac:dyDescent="0.25">
      <c r="A630" t="s">
        <v>755</v>
      </c>
      <c r="B630" t="s">
        <v>734</v>
      </c>
      <c r="C630" t="s">
        <v>6</v>
      </c>
      <c r="D630" t="s">
        <v>337</v>
      </c>
      <c r="E630" t="s">
        <v>756</v>
      </c>
      <c r="F630" s="1">
        <v>66950</v>
      </c>
      <c r="G630" s="1">
        <v>53560</v>
      </c>
    </row>
    <row r="631" spans="1:7" x14ac:dyDescent="0.25">
      <c r="A631" t="s">
        <v>765</v>
      </c>
      <c r="B631" t="s">
        <v>734</v>
      </c>
      <c r="C631" t="s">
        <v>32</v>
      </c>
      <c r="D631" t="s">
        <v>337</v>
      </c>
      <c r="E631" t="s">
        <v>766</v>
      </c>
      <c r="F631" s="1">
        <v>66950</v>
      </c>
      <c r="G631" s="1">
        <v>53560</v>
      </c>
    </row>
    <row r="632" spans="1:7" x14ac:dyDescent="0.25">
      <c r="A632" t="s">
        <v>775</v>
      </c>
      <c r="B632" t="s">
        <v>734</v>
      </c>
      <c r="C632" t="s">
        <v>39</v>
      </c>
      <c r="D632" t="s">
        <v>337</v>
      </c>
      <c r="E632" t="s">
        <v>776</v>
      </c>
      <c r="F632" s="1">
        <v>62050</v>
      </c>
      <c r="G632" s="1">
        <v>49640</v>
      </c>
    </row>
    <row r="633" spans="1:7" x14ac:dyDescent="0.25">
      <c r="A633" t="s">
        <v>785</v>
      </c>
      <c r="B633" t="s">
        <v>734</v>
      </c>
      <c r="C633" t="s">
        <v>46</v>
      </c>
      <c r="D633" t="s">
        <v>337</v>
      </c>
      <c r="E633" t="s">
        <v>786</v>
      </c>
      <c r="F633" s="1">
        <v>66950</v>
      </c>
      <c r="G633" s="1">
        <v>53560</v>
      </c>
    </row>
    <row r="634" spans="1:7" x14ac:dyDescent="0.25">
      <c r="A634" t="s">
        <v>743</v>
      </c>
      <c r="B634" t="s">
        <v>731</v>
      </c>
      <c r="C634" t="s">
        <v>19</v>
      </c>
      <c r="D634" t="s">
        <v>337</v>
      </c>
      <c r="E634" t="s">
        <v>744</v>
      </c>
      <c r="F634" s="1">
        <v>64000</v>
      </c>
      <c r="G634" s="1">
        <v>51200</v>
      </c>
    </row>
    <row r="635" spans="1:7" x14ac:dyDescent="0.25">
      <c r="A635" t="s">
        <v>753</v>
      </c>
      <c r="B635" t="s">
        <v>731</v>
      </c>
      <c r="C635" t="s">
        <v>6</v>
      </c>
      <c r="D635" t="s">
        <v>337</v>
      </c>
      <c r="E635" t="s">
        <v>754</v>
      </c>
      <c r="F635" s="1">
        <v>64000</v>
      </c>
      <c r="G635" s="1">
        <v>51200</v>
      </c>
    </row>
    <row r="636" spans="1:7" x14ac:dyDescent="0.25">
      <c r="A636" t="s">
        <v>763</v>
      </c>
      <c r="B636" t="s">
        <v>731</v>
      </c>
      <c r="C636" t="s">
        <v>32</v>
      </c>
      <c r="D636" t="s">
        <v>337</v>
      </c>
      <c r="E636" t="s">
        <v>764</v>
      </c>
      <c r="F636" s="1">
        <v>64000</v>
      </c>
      <c r="G636" s="1">
        <v>51200</v>
      </c>
    </row>
    <row r="637" spans="1:7" x14ac:dyDescent="0.25">
      <c r="A637" t="s">
        <v>773</v>
      </c>
      <c r="B637" t="s">
        <v>731</v>
      </c>
      <c r="C637" t="s">
        <v>39</v>
      </c>
      <c r="D637" t="s">
        <v>337</v>
      </c>
      <c r="E637" t="s">
        <v>774</v>
      </c>
      <c r="F637" s="1">
        <v>59100</v>
      </c>
      <c r="G637" s="1">
        <v>47280</v>
      </c>
    </row>
    <row r="638" spans="1:7" x14ac:dyDescent="0.25">
      <c r="A638" t="s">
        <v>783</v>
      </c>
      <c r="B638" t="s">
        <v>731</v>
      </c>
      <c r="C638" t="s">
        <v>46</v>
      </c>
      <c r="D638" t="s">
        <v>337</v>
      </c>
      <c r="E638" t="s">
        <v>784</v>
      </c>
      <c r="F638" s="1">
        <v>64000</v>
      </c>
      <c r="G638" s="1">
        <v>51200</v>
      </c>
    </row>
    <row r="639" spans="1:7" x14ac:dyDescent="0.25">
      <c r="A639" t="s">
        <v>747</v>
      </c>
      <c r="B639" t="s">
        <v>737</v>
      </c>
      <c r="C639" t="s">
        <v>19</v>
      </c>
      <c r="D639" t="s">
        <v>337</v>
      </c>
      <c r="E639" t="s">
        <v>748</v>
      </c>
      <c r="F639" s="1">
        <v>68700</v>
      </c>
      <c r="G639" s="1">
        <v>54960</v>
      </c>
    </row>
    <row r="640" spans="1:7" x14ac:dyDescent="0.25">
      <c r="A640" t="s">
        <v>757</v>
      </c>
      <c r="B640" t="s">
        <v>737</v>
      </c>
      <c r="C640" t="s">
        <v>6</v>
      </c>
      <c r="D640" t="s">
        <v>337</v>
      </c>
      <c r="E640" t="s">
        <v>758</v>
      </c>
      <c r="F640" s="1">
        <v>68700</v>
      </c>
      <c r="G640" s="1">
        <v>54960</v>
      </c>
    </row>
    <row r="641" spans="1:7" x14ac:dyDescent="0.25">
      <c r="A641" t="s">
        <v>767</v>
      </c>
      <c r="B641" t="s">
        <v>737</v>
      </c>
      <c r="C641" t="s">
        <v>32</v>
      </c>
      <c r="D641" t="s">
        <v>337</v>
      </c>
      <c r="E641" t="s">
        <v>768</v>
      </c>
      <c r="F641" s="1">
        <v>68700</v>
      </c>
      <c r="G641" s="1">
        <v>54960</v>
      </c>
    </row>
    <row r="642" spans="1:7" x14ac:dyDescent="0.25">
      <c r="A642" t="s">
        <v>777</v>
      </c>
      <c r="B642" t="s">
        <v>737</v>
      </c>
      <c r="C642" t="s">
        <v>39</v>
      </c>
      <c r="D642" t="s">
        <v>337</v>
      </c>
      <c r="E642" t="s">
        <v>778</v>
      </c>
      <c r="F642" s="1">
        <v>63800</v>
      </c>
      <c r="G642" s="1">
        <v>51040</v>
      </c>
    </row>
    <row r="643" spans="1:7" x14ac:dyDescent="0.25">
      <c r="A643" t="s">
        <v>787</v>
      </c>
      <c r="B643" t="s">
        <v>737</v>
      </c>
      <c r="C643" t="s">
        <v>46</v>
      </c>
      <c r="D643" t="s">
        <v>337</v>
      </c>
      <c r="E643" t="s">
        <v>788</v>
      </c>
      <c r="F643" s="1">
        <v>68700</v>
      </c>
      <c r="G643" s="1">
        <v>54960</v>
      </c>
    </row>
    <row r="644" spans="1:7" x14ac:dyDescent="0.25">
      <c r="A644" t="s">
        <v>611</v>
      </c>
      <c r="B644" t="s">
        <v>598</v>
      </c>
      <c r="C644" t="s">
        <v>19</v>
      </c>
      <c r="D644" t="s">
        <v>337</v>
      </c>
      <c r="E644" t="s">
        <v>612</v>
      </c>
      <c r="F644" s="1">
        <v>50750</v>
      </c>
      <c r="G644" s="1">
        <v>40600</v>
      </c>
    </row>
    <row r="645" spans="1:7" x14ac:dyDescent="0.25">
      <c r="A645" t="s">
        <v>621</v>
      </c>
      <c r="B645" t="s">
        <v>598</v>
      </c>
      <c r="C645" t="s">
        <v>6</v>
      </c>
      <c r="D645" t="s">
        <v>337</v>
      </c>
      <c r="E645" t="s">
        <v>622</v>
      </c>
      <c r="F645" s="1">
        <v>50750</v>
      </c>
      <c r="G645" s="1">
        <v>40600</v>
      </c>
    </row>
    <row r="646" spans="1:7" x14ac:dyDescent="0.25">
      <c r="A646" t="s">
        <v>631</v>
      </c>
      <c r="B646" t="s">
        <v>598</v>
      </c>
      <c r="C646" t="s">
        <v>32</v>
      </c>
      <c r="D646" t="s">
        <v>337</v>
      </c>
      <c r="E646" t="s">
        <v>632</v>
      </c>
      <c r="F646" s="1">
        <v>50750</v>
      </c>
      <c r="G646" s="1">
        <v>40600</v>
      </c>
    </row>
    <row r="647" spans="1:7" x14ac:dyDescent="0.25">
      <c r="A647" t="s">
        <v>641</v>
      </c>
      <c r="B647" t="s">
        <v>598</v>
      </c>
      <c r="C647" t="s">
        <v>39</v>
      </c>
      <c r="D647" t="s">
        <v>337</v>
      </c>
      <c r="E647" t="s">
        <v>642</v>
      </c>
      <c r="F647" s="1">
        <v>45850</v>
      </c>
      <c r="G647" s="1">
        <v>36680</v>
      </c>
    </row>
    <row r="648" spans="1:7" x14ac:dyDescent="0.25">
      <c r="A648" t="s">
        <v>651</v>
      </c>
      <c r="B648" t="s">
        <v>598</v>
      </c>
      <c r="C648" t="s">
        <v>46</v>
      </c>
      <c r="D648" t="s">
        <v>337</v>
      </c>
      <c r="E648" t="s">
        <v>652</v>
      </c>
      <c r="F648" s="1">
        <v>50750</v>
      </c>
      <c r="G648" s="1">
        <v>40600</v>
      </c>
    </row>
    <row r="649" spans="1:7" x14ac:dyDescent="0.25">
      <c r="A649" t="s">
        <v>966</v>
      </c>
      <c r="B649" t="s">
        <v>962</v>
      </c>
      <c r="C649" t="s">
        <v>19</v>
      </c>
      <c r="D649" t="s">
        <v>337</v>
      </c>
      <c r="E649" t="s">
        <v>967</v>
      </c>
      <c r="F649" s="1">
        <v>59750</v>
      </c>
      <c r="G649" s="1">
        <v>47800</v>
      </c>
    </row>
    <row r="650" spans="1:7" x14ac:dyDescent="0.25">
      <c r="A650" t="s">
        <v>970</v>
      </c>
      <c r="B650" t="s">
        <v>962</v>
      </c>
      <c r="C650" t="s">
        <v>6</v>
      </c>
      <c r="D650" t="s">
        <v>337</v>
      </c>
      <c r="E650" t="s">
        <v>971</v>
      </c>
      <c r="F650" s="1">
        <v>59750</v>
      </c>
      <c r="G650" s="1">
        <v>47800</v>
      </c>
    </row>
    <row r="651" spans="1:7" x14ac:dyDescent="0.25">
      <c r="A651" t="s">
        <v>974</v>
      </c>
      <c r="B651" t="s">
        <v>962</v>
      </c>
      <c r="C651" t="s">
        <v>32</v>
      </c>
      <c r="D651" t="s">
        <v>337</v>
      </c>
      <c r="E651" t="s">
        <v>975</v>
      </c>
      <c r="F651" s="1">
        <v>59750</v>
      </c>
      <c r="G651" s="1">
        <v>47800</v>
      </c>
    </row>
    <row r="652" spans="1:7" x14ac:dyDescent="0.25">
      <c r="A652" t="s">
        <v>978</v>
      </c>
      <c r="B652" t="s">
        <v>962</v>
      </c>
      <c r="C652" t="s">
        <v>39</v>
      </c>
      <c r="D652" t="s">
        <v>337</v>
      </c>
      <c r="E652" t="s">
        <v>979</v>
      </c>
      <c r="F652" s="1">
        <v>54850</v>
      </c>
      <c r="G652" s="1">
        <v>43880</v>
      </c>
    </row>
    <row r="653" spans="1:7" x14ac:dyDescent="0.25">
      <c r="A653" t="s">
        <v>982</v>
      </c>
      <c r="B653" t="s">
        <v>962</v>
      </c>
      <c r="C653" t="s">
        <v>46</v>
      </c>
      <c r="D653" t="s">
        <v>337</v>
      </c>
      <c r="E653" t="s">
        <v>983</v>
      </c>
      <c r="F653" s="1">
        <v>59750</v>
      </c>
      <c r="G653" s="1">
        <v>47800</v>
      </c>
    </row>
    <row r="654" spans="1:7" x14ac:dyDescent="0.25">
      <c r="A654" t="s">
        <v>615</v>
      </c>
      <c r="B654" t="s">
        <v>604</v>
      </c>
      <c r="C654" t="s">
        <v>19</v>
      </c>
      <c r="D654" t="s">
        <v>337</v>
      </c>
      <c r="E654" t="s">
        <v>616</v>
      </c>
      <c r="F654" s="1">
        <v>57950</v>
      </c>
      <c r="G654" s="1">
        <v>46360</v>
      </c>
    </row>
    <row r="655" spans="1:7" x14ac:dyDescent="0.25">
      <c r="A655" t="s">
        <v>625</v>
      </c>
      <c r="B655" t="s">
        <v>604</v>
      </c>
      <c r="C655" t="s">
        <v>6</v>
      </c>
      <c r="D655" t="s">
        <v>337</v>
      </c>
      <c r="E655" t="s">
        <v>626</v>
      </c>
      <c r="F655" s="1">
        <v>57950</v>
      </c>
      <c r="G655" s="1">
        <v>46360</v>
      </c>
    </row>
    <row r="656" spans="1:7" x14ac:dyDescent="0.25">
      <c r="A656" t="s">
        <v>635</v>
      </c>
      <c r="B656" t="s">
        <v>604</v>
      </c>
      <c r="C656" t="s">
        <v>32</v>
      </c>
      <c r="D656" t="s">
        <v>337</v>
      </c>
      <c r="E656" t="s">
        <v>636</v>
      </c>
      <c r="F656" s="1">
        <v>57950</v>
      </c>
      <c r="G656" s="1">
        <v>46360</v>
      </c>
    </row>
    <row r="657" spans="1:8" x14ac:dyDescent="0.25">
      <c r="A657" t="s">
        <v>645</v>
      </c>
      <c r="B657" t="s">
        <v>604</v>
      </c>
      <c r="C657" t="s">
        <v>39</v>
      </c>
      <c r="D657" t="s">
        <v>337</v>
      </c>
      <c r="E657" t="s">
        <v>646</v>
      </c>
      <c r="F657" s="1">
        <v>53050</v>
      </c>
      <c r="G657" s="1">
        <v>42440</v>
      </c>
    </row>
    <row r="658" spans="1:8" x14ac:dyDescent="0.25">
      <c r="A658" t="s">
        <v>655</v>
      </c>
      <c r="B658" t="s">
        <v>604</v>
      </c>
      <c r="C658" t="s">
        <v>46</v>
      </c>
      <c r="D658" t="s">
        <v>337</v>
      </c>
      <c r="E658" t="s">
        <v>656</v>
      </c>
      <c r="F658" s="1">
        <v>57950</v>
      </c>
      <c r="G658" s="1">
        <v>46360</v>
      </c>
    </row>
    <row r="659" spans="1:8" x14ac:dyDescent="0.25">
      <c r="A659" t="s">
        <v>613</v>
      </c>
      <c r="B659" t="s">
        <v>601</v>
      </c>
      <c r="C659" t="s">
        <v>19</v>
      </c>
      <c r="D659" t="s">
        <v>337</v>
      </c>
      <c r="E659" t="s">
        <v>614</v>
      </c>
      <c r="F659" s="1">
        <v>55000</v>
      </c>
      <c r="G659" s="1">
        <v>44000</v>
      </c>
    </row>
    <row r="660" spans="1:8" x14ac:dyDescent="0.25">
      <c r="A660" t="s">
        <v>623</v>
      </c>
      <c r="B660" t="s">
        <v>601</v>
      </c>
      <c r="C660" t="s">
        <v>6</v>
      </c>
      <c r="D660" t="s">
        <v>337</v>
      </c>
      <c r="E660" t="s">
        <v>624</v>
      </c>
      <c r="F660" s="1">
        <v>55000</v>
      </c>
      <c r="G660" s="1">
        <v>44000</v>
      </c>
    </row>
    <row r="661" spans="1:8" x14ac:dyDescent="0.25">
      <c r="A661" t="s">
        <v>633</v>
      </c>
      <c r="B661" t="s">
        <v>601</v>
      </c>
      <c r="C661" t="s">
        <v>32</v>
      </c>
      <c r="D661" t="s">
        <v>337</v>
      </c>
      <c r="E661" t="s">
        <v>634</v>
      </c>
      <c r="F661" s="1">
        <v>55000</v>
      </c>
      <c r="G661" s="1">
        <v>44000</v>
      </c>
    </row>
    <row r="662" spans="1:8" x14ac:dyDescent="0.25">
      <c r="A662" t="s">
        <v>643</v>
      </c>
      <c r="B662" t="s">
        <v>601</v>
      </c>
      <c r="C662" t="s">
        <v>39</v>
      </c>
      <c r="D662" t="s">
        <v>337</v>
      </c>
      <c r="E662" t="s">
        <v>644</v>
      </c>
      <c r="F662" s="1">
        <v>50100</v>
      </c>
      <c r="G662" s="1">
        <v>40080</v>
      </c>
    </row>
    <row r="663" spans="1:8" x14ac:dyDescent="0.25">
      <c r="A663" t="s">
        <v>653</v>
      </c>
      <c r="B663" t="s">
        <v>601</v>
      </c>
      <c r="C663" t="s">
        <v>46</v>
      </c>
      <c r="D663" t="s">
        <v>337</v>
      </c>
      <c r="E663" t="s">
        <v>654</v>
      </c>
      <c r="F663" s="1">
        <v>55000</v>
      </c>
      <c r="G663" s="1">
        <v>44000</v>
      </c>
    </row>
    <row r="664" spans="1:8" x14ac:dyDescent="0.25">
      <c r="A664" t="s">
        <v>617</v>
      </c>
      <c r="B664" t="s">
        <v>607</v>
      </c>
      <c r="C664" t="s">
        <v>19</v>
      </c>
      <c r="D664" t="s">
        <v>337</v>
      </c>
      <c r="E664" t="s">
        <v>618</v>
      </c>
      <c r="F664" s="1">
        <v>59700</v>
      </c>
      <c r="G664" s="1">
        <v>47760</v>
      </c>
    </row>
    <row r="665" spans="1:8" x14ac:dyDescent="0.25">
      <c r="A665" t="s">
        <v>627</v>
      </c>
      <c r="B665" t="s">
        <v>607</v>
      </c>
      <c r="C665" t="s">
        <v>6</v>
      </c>
      <c r="D665" t="s">
        <v>337</v>
      </c>
      <c r="E665" t="s">
        <v>628</v>
      </c>
      <c r="F665" s="1">
        <v>59700</v>
      </c>
      <c r="G665" s="1">
        <v>47760</v>
      </c>
    </row>
    <row r="666" spans="1:8" x14ac:dyDescent="0.25">
      <c r="A666" t="s">
        <v>637</v>
      </c>
      <c r="B666" t="s">
        <v>607</v>
      </c>
      <c r="C666" t="s">
        <v>32</v>
      </c>
      <c r="D666" t="s">
        <v>337</v>
      </c>
      <c r="E666" t="s">
        <v>638</v>
      </c>
      <c r="F666" s="1">
        <v>59700</v>
      </c>
      <c r="G666" s="1">
        <v>47760</v>
      </c>
    </row>
    <row r="667" spans="1:8" x14ac:dyDescent="0.25">
      <c r="A667" t="s">
        <v>647</v>
      </c>
      <c r="B667" t="s">
        <v>607</v>
      </c>
      <c r="C667" t="s">
        <v>39</v>
      </c>
      <c r="D667" t="s">
        <v>337</v>
      </c>
      <c r="E667" t="s">
        <v>648</v>
      </c>
      <c r="F667" s="1">
        <v>54800</v>
      </c>
      <c r="G667" s="1">
        <v>43840</v>
      </c>
    </row>
    <row r="668" spans="1:8" x14ac:dyDescent="0.25">
      <c r="A668" t="s">
        <v>657</v>
      </c>
      <c r="B668" t="s">
        <v>607</v>
      </c>
      <c r="C668" t="s">
        <v>46</v>
      </c>
      <c r="D668" t="s">
        <v>337</v>
      </c>
      <c r="E668" t="s">
        <v>658</v>
      </c>
      <c r="F668" s="1">
        <v>59700</v>
      </c>
      <c r="G668" s="1">
        <v>47760</v>
      </c>
    </row>
    <row r="669" spans="1:8" x14ac:dyDescent="0.25">
      <c r="A669" t="s">
        <v>1533</v>
      </c>
      <c r="B669" t="s">
        <v>1534</v>
      </c>
      <c r="C669" t="s">
        <v>19</v>
      </c>
      <c r="D669" t="s">
        <v>1525</v>
      </c>
      <c r="E669" t="s">
        <v>1535</v>
      </c>
      <c r="F669" s="1">
        <v>51300</v>
      </c>
      <c r="G669" s="1">
        <v>41040</v>
      </c>
      <c r="H669" s="5" t="s">
        <v>9310</v>
      </c>
    </row>
    <row r="670" spans="1:8" x14ac:dyDescent="0.25">
      <c r="A670" t="s">
        <v>1536</v>
      </c>
      <c r="B670" t="s">
        <v>1534</v>
      </c>
      <c r="C670" t="s">
        <v>32</v>
      </c>
      <c r="D670" t="s">
        <v>1525</v>
      </c>
      <c r="E670" t="s">
        <v>1537</v>
      </c>
      <c r="F670" s="1">
        <v>51300</v>
      </c>
      <c r="G670" s="1">
        <v>41040</v>
      </c>
      <c r="H670" s="5" t="s">
        <v>9310</v>
      </c>
    </row>
    <row r="671" spans="1:8" x14ac:dyDescent="0.25">
      <c r="A671" t="s">
        <v>1538</v>
      </c>
      <c r="B671" t="s">
        <v>1534</v>
      </c>
      <c r="C671" t="s">
        <v>39</v>
      </c>
      <c r="D671" t="s">
        <v>1525</v>
      </c>
      <c r="E671" t="s">
        <v>1539</v>
      </c>
      <c r="F671" s="1">
        <v>46400</v>
      </c>
      <c r="G671" s="1">
        <v>37120</v>
      </c>
      <c r="H671" s="5" t="s">
        <v>9310</v>
      </c>
    </row>
    <row r="672" spans="1:8" x14ac:dyDescent="0.25">
      <c r="A672" t="s">
        <v>1540</v>
      </c>
      <c r="B672" t="s">
        <v>1534</v>
      </c>
      <c r="C672" t="s">
        <v>46</v>
      </c>
      <c r="D672" t="s">
        <v>1525</v>
      </c>
      <c r="E672" t="s">
        <v>1541</v>
      </c>
      <c r="F672" s="1">
        <v>51300</v>
      </c>
      <c r="G672" s="1">
        <v>41040</v>
      </c>
      <c r="H672" s="5" t="s">
        <v>9310</v>
      </c>
    </row>
    <row r="673" spans="1:8" x14ac:dyDescent="0.25">
      <c r="A673" t="s">
        <v>1523</v>
      </c>
      <c r="B673" t="s">
        <v>1524</v>
      </c>
      <c r="C673" t="s">
        <v>19</v>
      </c>
      <c r="D673" t="s">
        <v>1525</v>
      </c>
      <c r="E673" t="s">
        <v>1526</v>
      </c>
      <c r="F673" s="1">
        <v>39800</v>
      </c>
      <c r="G673" s="1">
        <v>31840</v>
      </c>
      <c r="H673" s="5" t="s">
        <v>9310</v>
      </c>
    </row>
    <row r="674" spans="1:8" x14ac:dyDescent="0.25">
      <c r="A674" t="s">
        <v>1527</v>
      </c>
      <c r="B674" t="s">
        <v>1524</v>
      </c>
      <c r="C674" t="s">
        <v>32</v>
      </c>
      <c r="D674" t="s">
        <v>1525</v>
      </c>
      <c r="E674" t="s">
        <v>1528</v>
      </c>
      <c r="F674" s="1">
        <v>39800</v>
      </c>
      <c r="G674" s="1">
        <v>31840</v>
      </c>
      <c r="H674" s="5" t="s">
        <v>9310</v>
      </c>
    </row>
    <row r="675" spans="1:8" x14ac:dyDescent="0.25">
      <c r="A675" t="s">
        <v>1529</v>
      </c>
      <c r="B675" t="s">
        <v>1524</v>
      </c>
      <c r="C675" t="s">
        <v>39</v>
      </c>
      <c r="D675" t="s">
        <v>1525</v>
      </c>
      <c r="E675" t="s">
        <v>1530</v>
      </c>
      <c r="F675" s="1">
        <v>34900</v>
      </c>
      <c r="G675" s="1">
        <v>27920</v>
      </c>
      <c r="H675" s="5" t="s">
        <v>9310</v>
      </c>
    </row>
    <row r="676" spans="1:8" x14ac:dyDescent="0.25">
      <c r="A676" t="s">
        <v>1531</v>
      </c>
      <c r="B676" t="s">
        <v>1524</v>
      </c>
      <c r="C676" t="s">
        <v>46</v>
      </c>
      <c r="D676" t="s">
        <v>1525</v>
      </c>
      <c r="E676" t="s">
        <v>1532</v>
      </c>
      <c r="F676" s="1">
        <v>39800</v>
      </c>
      <c r="G676" s="1">
        <v>31840</v>
      </c>
      <c r="H676" s="5" t="s">
        <v>9310</v>
      </c>
    </row>
    <row r="677" spans="1:8" x14ac:dyDescent="0.25">
      <c r="A677" t="s">
        <v>1551</v>
      </c>
      <c r="B677" t="s">
        <v>1552</v>
      </c>
      <c r="C677" t="s">
        <v>19</v>
      </c>
      <c r="D677" t="s">
        <v>1525</v>
      </c>
      <c r="E677" t="s">
        <v>1553</v>
      </c>
      <c r="F677" s="1">
        <v>45300</v>
      </c>
      <c r="G677" s="1">
        <v>36240</v>
      </c>
      <c r="H677" s="5" t="s">
        <v>9310</v>
      </c>
    </row>
    <row r="678" spans="1:8" x14ac:dyDescent="0.25">
      <c r="A678" t="s">
        <v>1554</v>
      </c>
      <c r="B678" t="s">
        <v>1552</v>
      </c>
      <c r="C678" t="s">
        <v>32</v>
      </c>
      <c r="D678" t="s">
        <v>1525</v>
      </c>
      <c r="E678" t="s">
        <v>1555</v>
      </c>
      <c r="F678" s="1">
        <v>45300</v>
      </c>
      <c r="G678" s="1">
        <v>36240</v>
      </c>
      <c r="H678" s="5" t="s">
        <v>9310</v>
      </c>
    </row>
    <row r="679" spans="1:8" x14ac:dyDescent="0.25">
      <c r="A679" t="s">
        <v>1556</v>
      </c>
      <c r="B679" t="s">
        <v>1552</v>
      </c>
      <c r="C679" t="s">
        <v>39</v>
      </c>
      <c r="D679" t="s">
        <v>1525</v>
      </c>
      <c r="E679" t="s">
        <v>1557</v>
      </c>
      <c r="F679" s="1">
        <v>40400</v>
      </c>
      <c r="G679" s="1">
        <v>32320</v>
      </c>
      <c r="H679" s="5" t="s">
        <v>9310</v>
      </c>
    </row>
    <row r="680" spans="1:8" x14ac:dyDescent="0.25">
      <c r="A680" t="s">
        <v>1558</v>
      </c>
      <c r="B680" t="s">
        <v>1552</v>
      </c>
      <c r="C680" t="s">
        <v>46</v>
      </c>
      <c r="D680" t="s">
        <v>1525</v>
      </c>
      <c r="E680" t="s">
        <v>1559</v>
      </c>
      <c r="F680" s="1">
        <v>45300</v>
      </c>
      <c r="G680" s="1">
        <v>36240</v>
      </c>
      <c r="H680" s="5" t="s">
        <v>9310</v>
      </c>
    </row>
    <row r="681" spans="1:8" x14ac:dyDescent="0.25">
      <c r="A681" t="s">
        <v>1542</v>
      </c>
      <c r="B681" t="s">
        <v>1543</v>
      </c>
      <c r="C681" t="s">
        <v>19</v>
      </c>
      <c r="D681" t="s">
        <v>1525</v>
      </c>
      <c r="E681" t="s">
        <v>1544</v>
      </c>
      <c r="F681" s="1">
        <v>35800</v>
      </c>
      <c r="G681" s="1">
        <v>28640</v>
      </c>
      <c r="H681" s="5" t="s">
        <v>9310</v>
      </c>
    </row>
    <row r="682" spans="1:8" x14ac:dyDescent="0.25">
      <c r="A682" t="s">
        <v>1545</v>
      </c>
      <c r="B682" t="s">
        <v>1543</v>
      </c>
      <c r="C682" t="s">
        <v>32</v>
      </c>
      <c r="D682" t="s">
        <v>1525</v>
      </c>
      <c r="E682" t="s">
        <v>1546</v>
      </c>
      <c r="F682" s="1">
        <v>35800</v>
      </c>
      <c r="G682" s="1">
        <v>28640</v>
      </c>
      <c r="H682" s="5" t="s">
        <v>9310</v>
      </c>
    </row>
    <row r="683" spans="1:8" x14ac:dyDescent="0.25">
      <c r="A683" t="s">
        <v>1547</v>
      </c>
      <c r="B683" t="s">
        <v>1543</v>
      </c>
      <c r="C683" t="s">
        <v>39</v>
      </c>
      <c r="D683" t="s">
        <v>1525</v>
      </c>
      <c r="E683" t="s">
        <v>1548</v>
      </c>
      <c r="F683" s="1">
        <v>30900</v>
      </c>
      <c r="G683" s="1">
        <v>24720</v>
      </c>
      <c r="H683" s="5" t="s">
        <v>9310</v>
      </c>
    </row>
    <row r="684" spans="1:8" x14ac:dyDescent="0.25">
      <c r="A684" t="s">
        <v>1549</v>
      </c>
      <c r="B684" t="s">
        <v>1543</v>
      </c>
      <c r="C684" t="s">
        <v>46</v>
      </c>
      <c r="D684" t="s">
        <v>1525</v>
      </c>
      <c r="E684" t="s">
        <v>1550</v>
      </c>
      <c r="F684" s="1">
        <v>35800</v>
      </c>
      <c r="G684" s="1">
        <v>28640</v>
      </c>
      <c r="H684" s="5" t="s">
        <v>9310</v>
      </c>
    </row>
    <row r="685" spans="1:8" x14ac:dyDescent="0.25">
      <c r="A685" t="s">
        <v>1474</v>
      </c>
      <c r="B685" t="s">
        <v>1471</v>
      </c>
      <c r="C685" t="s">
        <v>19</v>
      </c>
      <c r="D685" t="s">
        <v>1472</v>
      </c>
      <c r="E685" t="s">
        <v>1475</v>
      </c>
      <c r="F685" s="1">
        <v>83400</v>
      </c>
      <c r="G685" s="1">
        <v>66720</v>
      </c>
    </row>
    <row r="686" spans="1:8" x14ac:dyDescent="0.25">
      <c r="A686" t="s">
        <v>1476</v>
      </c>
      <c r="B686" t="s">
        <v>1471</v>
      </c>
      <c r="C686" t="s">
        <v>6</v>
      </c>
      <c r="D686" t="s">
        <v>1472</v>
      </c>
      <c r="E686" t="s">
        <v>1477</v>
      </c>
      <c r="F686" s="1">
        <v>83400</v>
      </c>
      <c r="G686" s="1">
        <v>66720</v>
      </c>
    </row>
    <row r="687" spans="1:8" x14ac:dyDescent="0.25">
      <c r="A687" t="s">
        <v>1478</v>
      </c>
      <c r="B687" t="s">
        <v>1471</v>
      </c>
      <c r="C687" t="s">
        <v>32</v>
      </c>
      <c r="D687" t="s">
        <v>1472</v>
      </c>
      <c r="E687" t="s">
        <v>1479</v>
      </c>
      <c r="F687" s="1">
        <v>83400</v>
      </c>
      <c r="G687" s="1">
        <v>66720</v>
      </c>
    </row>
    <row r="688" spans="1:8" x14ac:dyDescent="0.25">
      <c r="A688" t="s">
        <v>1480</v>
      </c>
      <c r="B688" t="s">
        <v>1471</v>
      </c>
      <c r="C688" t="s">
        <v>39</v>
      </c>
      <c r="D688" t="s">
        <v>1472</v>
      </c>
      <c r="E688" t="s">
        <v>1481</v>
      </c>
      <c r="F688" s="1">
        <v>78500</v>
      </c>
      <c r="G688" s="1">
        <v>62800</v>
      </c>
    </row>
    <row r="689" spans="1:7" x14ac:dyDescent="0.25">
      <c r="A689" t="s">
        <v>1482</v>
      </c>
      <c r="B689" t="s">
        <v>1471</v>
      </c>
      <c r="C689" t="s">
        <v>46</v>
      </c>
      <c r="D689" t="s">
        <v>1472</v>
      </c>
      <c r="E689" t="s">
        <v>1483</v>
      </c>
      <c r="F689" s="1">
        <v>83400</v>
      </c>
      <c r="G689" s="1">
        <v>66720</v>
      </c>
    </row>
    <row r="690" spans="1:7" x14ac:dyDescent="0.25">
      <c r="A690" t="s">
        <v>1487</v>
      </c>
      <c r="B690" t="s">
        <v>1485</v>
      </c>
      <c r="C690" t="s">
        <v>19</v>
      </c>
      <c r="D690" t="s">
        <v>1472</v>
      </c>
      <c r="E690" t="s">
        <v>1488</v>
      </c>
      <c r="F690" s="1">
        <v>94200</v>
      </c>
      <c r="G690" s="1">
        <v>75360</v>
      </c>
    </row>
    <row r="691" spans="1:7" x14ac:dyDescent="0.25">
      <c r="A691" t="s">
        <v>1489</v>
      </c>
      <c r="B691" t="s">
        <v>1485</v>
      </c>
      <c r="C691" t="s">
        <v>6</v>
      </c>
      <c r="D691" t="s">
        <v>1472</v>
      </c>
      <c r="E691" t="s">
        <v>1490</v>
      </c>
      <c r="F691" s="1">
        <v>94200</v>
      </c>
      <c r="G691" s="1">
        <v>75360</v>
      </c>
    </row>
    <row r="692" spans="1:7" x14ac:dyDescent="0.25">
      <c r="A692" t="s">
        <v>1491</v>
      </c>
      <c r="B692" t="s">
        <v>1485</v>
      </c>
      <c r="C692" t="s">
        <v>32</v>
      </c>
      <c r="D692" t="s">
        <v>1472</v>
      </c>
      <c r="E692" t="s">
        <v>1492</v>
      </c>
      <c r="F692" s="1">
        <v>94200</v>
      </c>
      <c r="G692" s="1">
        <v>75360</v>
      </c>
    </row>
    <row r="693" spans="1:7" x14ac:dyDescent="0.25">
      <c r="A693" t="s">
        <v>1493</v>
      </c>
      <c r="B693" t="s">
        <v>1485</v>
      </c>
      <c r="C693" t="s">
        <v>39</v>
      </c>
      <c r="D693" t="s">
        <v>1472</v>
      </c>
      <c r="E693" t="s">
        <v>1494</v>
      </c>
      <c r="F693" s="1">
        <v>89300</v>
      </c>
      <c r="G693" s="1">
        <v>71440</v>
      </c>
    </row>
    <row r="694" spans="1:7" x14ac:dyDescent="0.25">
      <c r="A694" t="s">
        <v>1495</v>
      </c>
      <c r="B694" t="s">
        <v>1485</v>
      </c>
      <c r="C694" t="s">
        <v>46</v>
      </c>
      <c r="D694" t="s">
        <v>1472</v>
      </c>
      <c r="E694" t="s">
        <v>1496</v>
      </c>
      <c r="F694" s="1">
        <v>94200</v>
      </c>
      <c r="G694" s="1">
        <v>75360</v>
      </c>
    </row>
    <row r="695" spans="1:7" x14ac:dyDescent="0.25">
      <c r="A695" t="s">
        <v>1513</v>
      </c>
      <c r="B695" t="s">
        <v>1511</v>
      </c>
      <c r="C695" t="s">
        <v>19</v>
      </c>
      <c r="D695" t="s">
        <v>1472</v>
      </c>
      <c r="E695" t="s">
        <v>1514</v>
      </c>
      <c r="F695" s="1">
        <v>94200</v>
      </c>
      <c r="G695" s="1">
        <v>75360</v>
      </c>
    </row>
    <row r="696" spans="1:7" x14ac:dyDescent="0.25">
      <c r="A696" t="s">
        <v>1515</v>
      </c>
      <c r="B696" t="s">
        <v>1511</v>
      </c>
      <c r="C696" t="s">
        <v>6</v>
      </c>
      <c r="D696" t="s">
        <v>1472</v>
      </c>
      <c r="E696" t="s">
        <v>1516</v>
      </c>
      <c r="F696" s="1">
        <v>94200</v>
      </c>
      <c r="G696" s="1">
        <v>75360</v>
      </c>
    </row>
    <row r="697" spans="1:7" x14ac:dyDescent="0.25">
      <c r="A697" t="s">
        <v>1517</v>
      </c>
      <c r="B697" t="s">
        <v>1511</v>
      </c>
      <c r="C697" t="s">
        <v>32</v>
      </c>
      <c r="D697" t="s">
        <v>1472</v>
      </c>
      <c r="E697" t="s">
        <v>1518</v>
      </c>
      <c r="F697" s="1">
        <v>94200</v>
      </c>
      <c r="G697" s="1">
        <v>75360</v>
      </c>
    </row>
    <row r="698" spans="1:7" x14ac:dyDescent="0.25">
      <c r="A698" t="s">
        <v>1519</v>
      </c>
      <c r="B698" t="s">
        <v>1511</v>
      </c>
      <c r="C698" t="s">
        <v>39</v>
      </c>
      <c r="D698" t="s">
        <v>1472</v>
      </c>
      <c r="E698" t="s">
        <v>1520</v>
      </c>
      <c r="F698" s="1">
        <v>89300</v>
      </c>
      <c r="G698" s="1">
        <v>71440</v>
      </c>
    </row>
    <row r="699" spans="1:7" x14ac:dyDescent="0.25">
      <c r="A699" t="s">
        <v>1521</v>
      </c>
      <c r="B699" t="s">
        <v>1511</v>
      </c>
      <c r="C699" t="s">
        <v>46</v>
      </c>
      <c r="D699" t="s">
        <v>1472</v>
      </c>
      <c r="E699" t="s">
        <v>1522</v>
      </c>
      <c r="F699" s="1">
        <v>94200</v>
      </c>
      <c r="G699" s="1">
        <v>75360</v>
      </c>
    </row>
    <row r="700" spans="1:7" x14ac:dyDescent="0.25">
      <c r="A700" t="s">
        <v>1500</v>
      </c>
      <c r="B700" t="s">
        <v>1498</v>
      </c>
      <c r="C700" t="s">
        <v>19</v>
      </c>
      <c r="D700" t="s">
        <v>1472</v>
      </c>
      <c r="E700" t="s">
        <v>1501</v>
      </c>
      <c r="F700" s="1">
        <v>83400</v>
      </c>
      <c r="G700" s="1">
        <v>66720</v>
      </c>
    </row>
    <row r="701" spans="1:7" x14ac:dyDescent="0.25">
      <c r="A701" t="s">
        <v>1502</v>
      </c>
      <c r="B701" t="s">
        <v>1498</v>
      </c>
      <c r="C701" t="s">
        <v>6</v>
      </c>
      <c r="D701" t="s">
        <v>1472</v>
      </c>
      <c r="E701" t="s">
        <v>1503</v>
      </c>
      <c r="F701" s="1">
        <v>83400</v>
      </c>
      <c r="G701" s="1">
        <v>66720</v>
      </c>
    </row>
    <row r="702" spans="1:7" x14ac:dyDescent="0.25">
      <c r="A702" t="s">
        <v>1504</v>
      </c>
      <c r="B702" t="s">
        <v>1498</v>
      </c>
      <c r="C702" t="s">
        <v>32</v>
      </c>
      <c r="D702" t="s">
        <v>1472</v>
      </c>
      <c r="E702" t="s">
        <v>1505</v>
      </c>
      <c r="F702" s="1">
        <v>83400</v>
      </c>
      <c r="G702" s="1">
        <v>66720</v>
      </c>
    </row>
    <row r="703" spans="1:7" x14ac:dyDescent="0.25">
      <c r="A703" t="s">
        <v>1506</v>
      </c>
      <c r="B703" t="s">
        <v>1498</v>
      </c>
      <c r="C703" t="s">
        <v>39</v>
      </c>
      <c r="D703" t="s">
        <v>1472</v>
      </c>
      <c r="E703" t="s">
        <v>1507</v>
      </c>
      <c r="F703" s="1">
        <v>78500</v>
      </c>
      <c r="G703" s="1">
        <v>62800</v>
      </c>
    </row>
    <row r="704" spans="1:7" x14ac:dyDescent="0.25">
      <c r="A704" t="s">
        <v>1508</v>
      </c>
      <c r="B704" t="s">
        <v>1498</v>
      </c>
      <c r="C704" t="s">
        <v>46</v>
      </c>
      <c r="D704" t="s">
        <v>1472</v>
      </c>
      <c r="E704" t="s">
        <v>1509</v>
      </c>
      <c r="F704" s="1">
        <v>83400</v>
      </c>
      <c r="G704" s="1">
        <v>66720</v>
      </c>
    </row>
    <row r="705" spans="1:7" x14ac:dyDescent="0.25">
      <c r="A705" t="s">
        <v>1601</v>
      </c>
      <c r="B705" t="s">
        <v>1602</v>
      </c>
      <c r="C705" t="s">
        <v>39</v>
      </c>
      <c r="D705" t="s">
        <v>1562</v>
      </c>
      <c r="E705" t="s">
        <v>1603</v>
      </c>
      <c r="F705" s="1">
        <v>93100</v>
      </c>
      <c r="G705" s="1">
        <v>74480</v>
      </c>
    </row>
    <row r="706" spans="1:7" x14ac:dyDescent="0.25">
      <c r="A706" t="s">
        <v>1604</v>
      </c>
      <c r="B706" t="s">
        <v>1605</v>
      </c>
      <c r="C706" t="s">
        <v>39</v>
      </c>
      <c r="D706" t="s">
        <v>1562</v>
      </c>
      <c r="E706" t="s">
        <v>1606</v>
      </c>
      <c r="F706" s="1">
        <v>91000</v>
      </c>
      <c r="G706" s="1">
        <v>72800</v>
      </c>
    </row>
    <row r="707" spans="1:7" x14ac:dyDescent="0.25">
      <c r="A707" t="s">
        <v>1566</v>
      </c>
      <c r="B707" t="s">
        <v>1567</v>
      </c>
      <c r="C707" t="s">
        <v>39</v>
      </c>
      <c r="D707" t="s">
        <v>1562</v>
      </c>
      <c r="E707" t="s">
        <v>1568</v>
      </c>
      <c r="F707" s="1">
        <v>86200</v>
      </c>
      <c r="G707" s="1">
        <v>68960</v>
      </c>
    </row>
    <row r="708" spans="1:7" x14ac:dyDescent="0.25">
      <c r="A708" t="s">
        <v>1594</v>
      </c>
      <c r="B708" t="s">
        <v>1595</v>
      </c>
      <c r="C708" t="s">
        <v>6</v>
      </c>
      <c r="D708" t="s">
        <v>1562</v>
      </c>
      <c r="E708" t="s">
        <v>1596</v>
      </c>
      <c r="F708" s="1">
        <v>91100</v>
      </c>
      <c r="G708" s="1">
        <v>72880</v>
      </c>
    </row>
    <row r="709" spans="1:7" x14ac:dyDescent="0.25">
      <c r="A709" t="s">
        <v>1597</v>
      </c>
      <c r="B709" t="s">
        <v>1595</v>
      </c>
      <c r="C709" t="s">
        <v>32</v>
      </c>
      <c r="D709" t="s">
        <v>1562</v>
      </c>
      <c r="E709" t="s">
        <v>1598</v>
      </c>
      <c r="F709" s="1">
        <v>91100</v>
      </c>
      <c r="G709" s="1">
        <v>72880</v>
      </c>
    </row>
    <row r="710" spans="1:7" x14ac:dyDescent="0.25">
      <c r="A710" t="s">
        <v>1599</v>
      </c>
      <c r="B710" t="s">
        <v>1595</v>
      </c>
      <c r="C710" t="s">
        <v>39</v>
      </c>
      <c r="D710" t="s">
        <v>1562</v>
      </c>
      <c r="E710" t="s">
        <v>1600</v>
      </c>
      <c r="F710" s="1">
        <v>86200</v>
      </c>
      <c r="G710" s="1">
        <v>68960</v>
      </c>
    </row>
    <row r="711" spans="1:7" x14ac:dyDescent="0.25">
      <c r="A711" t="s">
        <v>1607</v>
      </c>
      <c r="B711" t="s">
        <v>1595</v>
      </c>
      <c r="C711" t="s">
        <v>46</v>
      </c>
      <c r="D711" t="s">
        <v>1562</v>
      </c>
      <c r="E711" t="s">
        <v>1608</v>
      </c>
      <c r="F711" s="1">
        <v>91100</v>
      </c>
      <c r="G711" s="1">
        <v>72880</v>
      </c>
    </row>
    <row r="712" spans="1:7" x14ac:dyDescent="0.25">
      <c r="A712" t="s">
        <v>1638</v>
      </c>
      <c r="B712" t="s">
        <v>1639</v>
      </c>
      <c r="C712" t="s">
        <v>39</v>
      </c>
      <c r="D712" t="s">
        <v>1562</v>
      </c>
      <c r="E712" t="s">
        <v>1640</v>
      </c>
      <c r="F712" s="1">
        <v>89100</v>
      </c>
      <c r="G712" s="1">
        <v>71280</v>
      </c>
    </row>
    <row r="713" spans="1:7" x14ac:dyDescent="0.25">
      <c r="A713" t="s">
        <v>1632</v>
      </c>
      <c r="B713" t="s">
        <v>1630</v>
      </c>
      <c r="C713" t="s">
        <v>19</v>
      </c>
      <c r="D713" t="s">
        <v>1562</v>
      </c>
      <c r="E713" t="s">
        <v>1633</v>
      </c>
      <c r="F713" s="1">
        <v>87100</v>
      </c>
      <c r="G713" s="1">
        <v>69680</v>
      </c>
    </row>
    <row r="714" spans="1:7" x14ac:dyDescent="0.25">
      <c r="A714" t="s">
        <v>1634</v>
      </c>
      <c r="B714" t="s">
        <v>1630</v>
      </c>
      <c r="C714" t="s">
        <v>6</v>
      </c>
      <c r="D714" t="s">
        <v>1562</v>
      </c>
      <c r="E714" t="s">
        <v>1635</v>
      </c>
      <c r="F714" s="1">
        <v>87100</v>
      </c>
      <c r="G714" s="1">
        <v>69680</v>
      </c>
    </row>
    <row r="715" spans="1:7" x14ac:dyDescent="0.25">
      <c r="A715" t="s">
        <v>1636</v>
      </c>
      <c r="B715" t="s">
        <v>1630</v>
      </c>
      <c r="C715" t="s">
        <v>39</v>
      </c>
      <c r="D715" t="s">
        <v>1562</v>
      </c>
      <c r="E715" t="s">
        <v>1637</v>
      </c>
      <c r="F715" s="1">
        <v>82200</v>
      </c>
      <c r="G715" s="1">
        <v>65760</v>
      </c>
    </row>
    <row r="716" spans="1:7" x14ac:dyDescent="0.25">
      <c r="A716" t="s">
        <v>1641</v>
      </c>
      <c r="B716" t="s">
        <v>1630</v>
      </c>
      <c r="C716" t="s">
        <v>46</v>
      </c>
      <c r="D716" t="s">
        <v>1562</v>
      </c>
      <c r="E716" t="s">
        <v>1642</v>
      </c>
      <c r="F716" s="1">
        <v>87100</v>
      </c>
      <c r="G716" s="1">
        <v>69680</v>
      </c>
    </row>
    <row r="717" spans="1:7" x14ac:dyDescent="0.25">
      <c r="A717" t="s">
        <v>1612</v>
      </c>
      <c r="B717" t="s">
        <v>1613</v>
      </c>
      <c r="C717" t="s">
        <v>39</v>
      </c>
      <c r="D717" t="s">
        <v>1562</v>
      </c>
      <c r="E717" t="s">
        <v>1614</v>
      </c>
      <c r="F717" s="1">
        <v>99100</v>
      </c>
      <c r="G717" s="1">
        <v>79280</v>
      </c>
    </row>
    <row r="718" spans="1:7" x14ac:dyDescent="0.25">
      <c r="A718" t="s">
        <v>1609</v>
      </c>
      <c r="B718" t="s">
        <v>1610</v>
      </c>
      <c r="C718" t="s">
        <v>39</v>
      </c>
      <c r="D718" t="s">
        <v>1562</v>
      </c>
      <c r="E718" t="s">
        <v>1611</v>
      </c>
      <c r="F718" s="1">
        <v>94300</v>
      </c>
      <c r="G718" s="1">
        <v>75440</v>
      </c>
    </row>
    <row r="719" spans="1:7" x14ac:dyDescent="0.25">
      <c r="A719" t="s">
        <v>1584</v>
      </c>
      <c r="B719" t="s">
        <v>1585</v>
      </c>
      <c r="C719" t="s">
        <v>6</v>
      </c>
      <c r="D719" t="s">
        <v>1562</v>
      </c>
      <c r="E719" t="s">
        <v>1586</v>
      </c>
      <c r="F719" s="1">
        <v>95300</v>
      </c>
      <c r="G719" s="1">
        <v>76240</v>
      </c>
    </row>
    <row r="720" spans="1:7" x14ac:dyDescent="0.25">
      <c r="A720" t="s">
        <v>1589</v>
      </c>
      <c r="B720" t="s">
        <v>1585</v>
      </c>
      <c r="C720" t="s">
        <v>39</v>
      </c>
      <c r="D720" t="s">
        <v>1562</v>
      </c>
      <c r="E720" t="s">
        <v>1590</v>
      </c>
      <c r="F720" s="1">
        <v>90400</v>
      </c>
      <c r="G720" s="1">
        <v>72320</v>
      </c>
    </row>
    <row r="721" spans="1:7" x14ac:dyDescent="0.25">
      <c r="A721" t="s">
        <v>1591</v>
      </c>
      <c r="B721" t="s">
        <v>1592</v>
      </c>
      <c r="C721" t="s">
        <v>39</v>
      </c>
      <c r="D721" t="s">
        <v>1562</v>
      </c>
      <c r="E721" t="s">
        <v>1593</v>
      </c>
      <c r="F721" s="1">
        <v>88300</v>
      </c>
      <c r="G721" s="1">
        <v>70640</v>
      </c>
    </row>
    <row r="722" spans="1:7" x14ac:dyDescent="0.25">
      <c r="A722" t="s">
        <v>1560</v>
      </c>
      <c r="B722" t="s">
        <v>1561</v>
      </c>
      <c r="C722" t="s">
        <v>19</v>
      </c>
      <c r="D722" t="s">
        <v>1562</v>
      </c>
      <c r="E722" t="s">
        <v>1563</v>
      </c>
      <c r="F722" s="1">
        <v>88400</v>
      </c>
      <c r="G722" s="1">
        <v>70720</v>
      </c>
    </row>
    <row r="723" spans="1:7" x14ac:dyDescent="0.25">
      <c r="A723" t="s">
        <v>1564</v>
      </c>
      <c r="B723" t="s">
        <v>1561</v>
      </c>
      <c r="C723" t="s">
        <v>39</v>
      </c>
      <c r="D723" t="s">
        <v>1562</v>
      </c>
      <c r="E723" t="s">
        <v>1565</v>
      </c>
      <c r="F723" s="1">
        <v>83500</v>
      </c>
      <c r="G723" s="1">
        <v>66800</v>
      </c>
    </row>
    <row r="724" spans="1:7" x14ac:dyDescent="0.25">
      <c r="A724" t="s">
        <v>1579</v>
      </c>
      <c r="B724" t="s">
        <v>1580</v>
      </c>
      <c r="C724" t="s">
        <v>19</v>
      </c>
      <c r="D724" t="s">
        <v>1562</v>
      </c>
      <c r="E724" t="s">
        <v>1581</v>
      </c>
      <c r="F724" s="1">
        <v>88400</v>
      </c>
      <c r="G724" s="1">
        <v>70720</v>
      </c>
    </row>
    <row r="725" spans="1:7" x14ac:dyDescent="0.25">
      <c r="A725" t="s">
        <v>1582</v>
      </c>
      <c r="B725" t="s">
        <v>1580</v>
      </c>
      <c r="C725" t="s">
        <v>6</v>
      </c>
      <c r="D725" t="s">
        <v>1562</v>
      </c>
      <c r="E725" t="s">
        <v>1583</v>
      </c>
      <c r="F725" s="1">
        <v>88400</v>
      </c>
      <c r="G725" s="1">
        <v>70720</v>
      </c>
    </row>
    <row r="726" spans="1:7" x14ac:dyDescent="0.25">
      <c r="A726" t="s">
        <v>1587</v>
      </c>
      <c r="B726" t="s">
        <v>1580</v>
      </c>
      <c r="C726" t="s">
        <v>39</v>
      </c>
      <c r="D726" t="s">
        <v>1562</v>
      </c>
      <c r="E726" t="s">
        <v>1588</v>
      </c>
      <c r="F726" s="1">
        <v>83500</v>
      </c>
      <c r="G726" s="1">
        <v>66800</v>
      </c>
    </row>
    <row r="727" spans="1:7" x14ac:dyDescent="0.25">
      <c r="A727" t="s">
        <v>1618</v>
      </c>
      <c r="B727" t="s">
        <v>1619</v>
      </c>
      <c r="C727" t="s">
        <v>19</v>
      </c>
      <c r="D727" t="s">
        <v>1562</v>
      </c>
      <c r="E727" t="s">
        <v>1620</v>
      </c>
      <c r="F727" s="1">
        <v>89200</v>
      </c>
      <c r="G727" s="1">
        <v>71360</v>
      </c>
    </row>
    <row r="728" spans="1:7" x14ac:dyDescent="0.25">
      <c r="A728" t="s">
        <v>1572</v>
      </c>
      <c r="B728" t="s">
        <v>1570</v>
      </c>
      <c r="C728" t="s">
        <v>6</v>
      </c>
      <c r="D728" t="s">
        <v>1562</v>
      </c>
      <c r="E728" t="s">
        <v>1573</v>
      </c>
      <c r="F728" s="1">
        <v>84400</v>
      </c>
      <c r="G728" s="1">
        <v>67520</v>
      </c>
    </row>
    <row r="729" spans="1:7" x14ac:dyDescent="0.25">
      <c r="A729" t="s">
        <v>1574</v>
      </c>
      <c r="B729" t="s">
        <v>1570</v>
      </c>
      <c r="C729" t="s">
        <v>39</v>
      </c>
      <c r="D729" t="s">
        <v>1562</v>
      </c>
      <c r="E729" t="s">
        <v>1575</v>
      </c>
      <c r="F729" s="1">
        <v>79500</v>
      </c>
      <c r="G729" s="1">
        <v>63600</v>
      </c>
    </row>
    <row r="730" spans="1:7" x14ac:dyDescent="0.25">
      <c r="A730" t="s">
        <v>1615</v>
      </c>
      <c r="B730" t="s">
        <v>1616</v>
      </c>
      <c r="C730" t="s">
        <v>19</v>
      </c>
      <c r="D730" t="s">
        <v>1562</v>
      </c>
      <c r="E730" t="s">
        <v>1617</v>
      </c>
      <c r="F730" s="1">
        <v>84400</v>
      </c>
      <c r="G730" s="1">
        <v>67520</v>
      </c>
    </row>
    <row r="731" spans="1:7" x14ac:dyDescent="0.25">
      <c r="A731" t="s">
        <v>1621</v>
      </c>
      <c r="B731" t="s">
        <v>1616</v>
      </c>
      <c r="C731" t="s">
        <v>6</v>
      </c>
      <c r="D731" t="s">
        <v>1562</v>
      </c>
      <c r="E731" t="s">
        <v>1622</v>
      </c>
      <c r="F731" s="1">
        <v>84400</v>
      </c>
      <c r="G731" s="1">
        <v>67520</v>
      </c>
    </row>
    <row r="732" spans="1:7" x14ac:dyDescent="0.25">
      <c r="A732" t="s">
        <v>1623</v>
      </c>
      <c r="B732" t="s">
        <v>1616</v>
      </c>
      <c r="C732" t="s">
        <v>32</v>
      </c>
      <c r="D732" t="s">
        <v>1562</v>
      </c>
      <c r="E732" t="s">
        <v>1624</v>
      </c>
      <c r="F732" s="1">
        <v>84400</v>
      </c>
      <c r="G732" s="1">
        <v>67520</v>
      </c>
    </row>
    <row r="733" spans="1:7" x14ac:dyDescent="0.25">
      <c r="A733" t="s">
        <v>1625</v>
      </c>
      <c r="B733" t="s">
        <v>1616</v>
      </c>
      <c r="C733" t="s">
        <v>39</v>
      </c>
      <c r="D733" t="s">
        <v>1562</v>
      </c>
      <c r="E733" t="s">
        <v>1626</v>
      </c>
      <c r="F733" s="1">
        <v>79500</v>
      </c>
      <c r="G733" s="1">
        <v>63600</v>
      </c>
    </row>
    <row r="734" spans="1:7" x14ac:dyDescent="0.25">
      <c r="A734" t="s">
        <v>1627</v>
      </c>
      <c r="B734" t="s">
        <v>1616</v>
      </c>
      <c r="C734" t="s">
        <v>46</v>
      </c>
      <c r="D734" t="s">
        <v>1562</v>
      </c>
      <c r="E734" t="s">
        <v>1628</v>
      </c>
      <c r="F734" s="1">
        <v>84400</v>
      </c>
      <c r="G734" s="1">
        <v>67520</v>
      </c>
    </row>
    <row r="735" spans="1:7" x14ac:dyDescent="0.25">
      <c r="A735" t="s">
        <v>2527</v>
      </c>
      <c r="B735" t="s">
        <v>3423</v>
      </c>
      <c r="C735" t="s">
        <v>1064</v>
      </c>
      <c r="D735" t="s">
        <v>2520</v>
      </c>
      <c r="E735" t="s">
        <v>2528</v>
      </c>
      <c r="F735" s="1">
        <v>58900</v>
      </c>
      <c r="G735" s="1">
        <v>47120</v>
      </c>
    </row>
    <row r="736" spans="1:7" x14ac:dyDescent="0.25">
      <c r="A736" t="s">
        <v>2525</v>
      </c>
      <c r="B736" t="s">
        <v>3422</v>
      </c>
      <c r="C736" t="s">
        <v>1064</v>
      </c>
      <c r="D736" t="s">
        <v>2520</v>
      </c>
      <c r="E736" t="s">
        <v>2526</v>
      </c>
      <c r="F736" s="1">
        <v>58900</v>
      </c>
      <c r="G736" s="1">
        <v>47120</v>
      </c>
    </row>
    <row r="737" spans="1:7" x14ac:dyDescent="0.25">
      <c r="A737" t="s">
        <v>2523</v>
      </c>
      <c r="B737" t="s">
        <v>3421</v>
      </c>
      <c r="C737" t="s">
        <v>1064</v>
      </c>
      <c r="D737" t="s">
        <v>2520</v>
      </c>
      <c r="E737" t="s">
        <v>2524</v>
      </c>
      <c r="F737" s="1">
        <v>56900</v>
      </c>
      <c r="G737" s="1">
        <v>45520</v>
      </c>
    </row>
    <row r="738" spans="1:7" x14ac:dyDescent="0.25">
      <c r="A738" t="s">
        <v>2521</v>
      </c>
      <c r="B738" t="s">
        <v>3420</v>
      </c>
      <c r="C738" t="s">
        <v>1064</v>
      </c>
      <c r="D738" t="s">
        <v>2520</v>
      </c>
      <c r="E738" t="s">
        <v>2522</v>
      </c>
      <c r="F738" s="1">
        <v>56900</v>
      </c>
      <c r="G738" s="1">
        <v>45520</v>
      </c>
    </row>
    <row r="739" spans="1:7" x14ac:dyDescent="0.25">
      <c r="A739" t="s">
        <v>2533</v>
      </c>
      <c r="B739" t="s">
        <v>2534</v>
      </c>
      <c r="C739" t="s">
        <v>39</v>
      </c>
      <c r="D739" t="s">
        <v>2531</v>
      </c>
      <c r="E739" t="s">
        <v>2535</v>
      </c>
      <c r="F739" s="1">
        <v>28500</v>
      </c>
      <c r="G739" s="1">
        <v>22800</v>
      </c>
    </row>
    <row r="740" spans="1:7" x14ac:dyDescent="0.25">
      <c r="A740" t="s">
        <v>2529</v>
      </c>
      <c r="B740" t="s">
        <v>2530</v>
      </c>
      <c r="C740" t="s">
        <v>39</v>
      </c>
      <c r="D740" t="s">
        <v>2531</v>
      </c>
      <c r="E740" t="s">
        <v>2532</v>
      </c>
      <c r="F740" s="1">
        <v>26500</v>
      </c>
      <c r="G740" s="1">
        <v>21200</v>
      </c>
    </row>
    <row r="741" spans="1:7" x14ac:dyDescent="0.25">
      <c r="A741" t="s">
        <v>2510</v>
      </c>
      <c r="B741" t="s">
        <v>2511</v>
      </c>
      <c r="C741" t="s">
        <v>2512</v>
      </c>
      <c r="D741" t="s">
        <v>2513</v>
      </c>
      <c r="E741" t="s">
        <v>2514</v>
      </c>
      <c r="F741" s="1">
        <v>5700</v>
      </c>
      <c r="G741" s="1">
        <v>4560</v>
      </c>
    </row>
    <row r="742" spans="1:7" x14ac:dyDescent="0.25">
      <c r="A742" t="s">
        <v>1321</v>
      </c>
      <c r="B742" t="s">
        <v>1292</v>
      </c>
      <c r="C742" t="s">
        <v>39</v>
      </c>
      <c r="D742" t="s">
        <v>1278</v>
      </c>
      <c r="E742" t="s">
        <v>1322</v>
      </c>
      <c r="F742" s="1">
        <v>83500</v>
      </c>
      <c r="G742" s="1">
        <v>66800</v>
      </c>
    </row>
    <row r="743" spans="1:7" x14ac:dyDescent="0.25">
      <c r="A743" t="s">
        <v>1310</v>
      </c>
      <c r="B743" t="s">
        <v>1277</v>
      </c>
      <c r="C743" t="s">
        <v>1311</v>
      </c>
      <c r="D743" t="s">
        <v>1278</v>
      </c>
      <c r="E743" t="s">
        <v>1312</v>
      </c>
      <c r="F743" s="1">
        <v>94700</v>
      </c>
      <c r="G743" s="1">
        <v>75760</v>
      </c>
    </row>
    <row r="744" spans="1:7" x14ac:dyDescent="0.25">
      <c r="A744" t="s">
        <v>1303</v>
      </c>
      <c r="B744" t="s">
        <v>1304</v>
      </c>
      <c r="C744" t="s">
        <v>1293</v>
      </c>
      <c r="D744" t="s">
        <v>1305</v>
      </c>
      <c r="E744" t="s">
        <v>1306</v>
      </c>
      <c r="F744" s="1">
        <v>93500</v>
      </c>
      <c r="G744" s="1">
        <v>74800</v>
      </c>
    </row>
    <row r="745" spans="1:7" x14ac:dyDescent="0.25">
      <c r="A745" t="s">
        <v>1329</v>
      </c>
      <c r="B745" t="s">
        <v>1304</v>
      </c>
      <c r="C745" t="s">
        <v>39</v>
      </c>
      <c r="D745" t="s">
        <v>1305</v>
      </c>
      <c r="E745" t="s">
        <v>1330</v>
      </c>
      <c r="F745" s="1">
        <v>89900</v>
      </c>
      <c r="G745" s="1">
        <v>71920</v>
      </c>
    </row>
    <row r="746" spans="1:7" x14ac:dyDescent="0.25">
      <c r="A746" t="s">
        <v>1307</v>
      </c>
      <c r="B746" t="s">
        <v>1308</v>
      </c>
      <c r="C746" t="s">
        <v>1293</v>
      </c>
      <c r="D746" t="s">
        <v>1305</v>
      </c>
      <c r="E746" t="s">
        <v>1309</v>
      </c>
      <c r="F746" s="1">
        <v>110400</v>
      </c>
      <c r="G746" s="1">
        <v>88320</v>
      </c>
    </row>
    <row r="747" spans="1:7" x14ac:dyDescent="0.25">
      <c r="A747" t="s">
        <v>1331</v>
      </c>
      <c r="B747" t="s">
        <v>1308</v>
      </c>
      <c r="C747" t="s">
        <v>39</v>
      </c>
      <c r="D747" t="s">
        <v>1305</v>
      </c>
      <c r="E747" t="s">
        <v>1332</v>
      </c>
      <c r="F747" s="1">
        <v>101100</v>
      </c>
      <c r="G747" s="1">
        <v>80880</v>
      </c>
    </row>
    <row r="748" spans="1:7" x14ac:dyDescent="0.25">
      <c r="A748" t="s">
        <v>1297</v>
      </c>
      <c r="B748" t="s">
        <v>1298</v>
      </c>
      <c r="C748" t="s">
        <v>1293</v>
      </c>
      <c r="D748" t="s">
        <v>1282</v>
      </c>
      <c r="E748" t="s">
        <v>1299</v>
      </c>
      <c r="F748" s="1">
        <v>88500</v>
      </c>
      <c r="G748" s="1">
        <v>70800</v>
      </c>
    </row>
    <row r="749" spans="1:7" x14ac:dyDescent="0.25">
      <c r="A749" t="s">
        <v>1325</v>
      </c>
      <c r="B749" t="s">
        <v>1298</v>
      </c>
      <c r="C749" t="s">
        <v>39</v>
      </c>
      <c r="D749" t="s">
        <v>1282</v>
      </c>
      <c r="E749" t="s">
        <v>1326</v>
      </c>
      <c r="F749" s="1">
        <v>86500</v>
      </c>
      <c r="G749" s="1">
        <v>69200</v>
      </c>
    </row>
    <row r="750" spans="1:7" x14ac:dyDescent="0.25">
      <c r="A750" t="s">
        <v>1284</v>
      </c>
      <c r="B750" t="s">
        <v>1285</v>
      </c>
      <c r="C750" t="s">
        <v>1281</v>
      </c>
      <c r="D750" t="s">
        <v>1282</v>
      </c>
      <c r="E750" t="s">
        <v>1286</v>
      </c>
      <c r="F750" s="1">
        <v>105400</v>
      </c>
      <c r="G750" s="1">
        <v>84320</v>
      </c>
    </row>
    <row r="751" spans="1:7" x14ac:dyDescent="0.25">
      <c r="A751" t="s">
        <v>1316</v>
      </c>
      <c r="B751" t="s">
        <v>1285</v>
      </c>
      <c r="C751" t="s">
        <v>1314</v>
      </c>
      <c r="D751" t="s">
        <v>1282</v>
      </c>
      <c r="E751" t="s">
        <v>1317</v>
      </c>
      <c r="F751" s="1">
        <v>97700</v>
      </c>
      <c r="G751" s="1">
        <v>78160</v>
      </c>
    </row>
    <row r="752" spans="1:7" x14ac:dyDescent="0.25">
      <c r="A752" t="s">
        <v>1294</v>
      </c>
      <c r="B752" t="s">
        <v>1295</v>
      </c>
      <c r="C752" t="s">
        <v>1293</v>
      </c>
      <c r="D752" t="s">
        <v>1282</v>
      </c>
      <c r="E752" t="s">
        <v>1296</v>
      </c>
      <c r="F752" s="1">
        <v>88500</v>
      </c>
      <c r="G752" s="1">
        <v>70800</v>
      </c>
    </row>
    <row r="753" spans="1:7" x14ac:dyDescent="0.25">
      <c r="A753" t="s">
        <v>1323</v>
      </c>
      <c r="B753" t="s">
        <v>1295</v>
      </c>
      <c r="C753" t="s">
        <v>39</v>
      </c>
      <c r="D753" t="s">
        <v>1282</v>
      </c>
      <c r="E753" t="s">
        <v>1324</v>
      </c>
      <c r="F753" s="1">
        <v>86500</v>
      </c>
      <c r="G753" s="1">
        <v>69200</v>
      </c>
    </row>
    <row r="754" spans="1:7" x14ac:dyDescent="0.25">
      <c r="A754" t="s">
        <v>1279</v>
      </c>
      <c r="B754" t="s">
        <v>1280</v>
      </c>
      <c r="C754" t="s">
        <v>1281</v>
      </c>
      <c r="D754" t="s">
        <v>1282</v>
      </c>
      <c r="E754" t="s">
        <v>1283</v>
      </c>
      <c r="F754" s="1">
        <v>105400</v>
      </c>
      <c r="G754" s="1">
        <v>84320</v>
      </c>
    </row>
    <row r="755" spans="1:7" x14ac:dyDescent="0.25">
      <c r="A755" t="s">
        <v>1313</v>
      </c>
      <c r="B755" t="s">
        <v>1280</v>
      </c>
      <c r="C755" t="s">
        <v>1314</v>
      </c>
      <c r="D755" t="s">
        <v>1282</v>
      </c>
      <c r="E755" t="s">
        <v>1315</v>
      </c>
      <c r="F755" s="1">
        <v>97700</v>
      </c>
      <c r="G755" s="1">
        <v>78160</v>
      </c>
    </row>
    <row r="756" spans="1:7" x14ac:dyDescent="0.25">
      <c r="A756" t="s">
        <v>1684</v>
      </c>
      <c r="B756" t="s">
        <v>1685</v>
      </c>
      <c r="C756" t="s">
        <v>1293</v>
      </c>
      <c r="D756" t="s">
        <v>1672</v>
      </c>
      <c r="E756" t="s">
        <v>1686</v>
      </c>
      <c r="F756" s="1">
        <v>133900</v>
      </c>
      <c r="G756" s="1">
        <v>107120</v>
      </c>
    </row>
    <row r="757" spans="1:7" x14ac:dyDescent="0.25">
      <c r="A757" t="s">
        <v>1698</v>
      </c>
      <c r="B757" t="s">
        <v>1685</v>
      </c>
      <c r="C757" t="s">
        <v>39</v>
      </c>
      <c r="D757" t="s">
        <v>1672</v>
      </c>
      <c r="E757" t="s">
        <v>1699</v>
      </c>
      <c r="F757" s="1">
        <v>121900</v>
      </c>
      <c r="G757" s="1">
        <v>97520</v>
      </c>
    </row>
    <row r="758" spans="1:7" x14ac:dyDescent="0.25">
      <c r="A758" t="s">
        <v>1674</v>
      </c>
      <c r="B758" t="s">
        <v>1675</v>
      </c>
      <c r="C758" t="s">
        <v>1281</v>
      </c>
      <c r="D758" t="s">
        <v>1672</v>
      </c>
      <c r="E758" t="s">
        <v>1676</v>
      </c>
      <c r="F758" s="1">
        <v>153100</v>
      </c>
      <c r="G758" s="1">
        <v>122480</v>
      </c>
    </row>
    <row r="759" spans="1:7" x14ac:dyDescent="0.25">
      <c r="A759" t="s">
        <v>1692</v>
      </c>
      <c r="B759" t="s">
        <v>1675</v>
      </c>
      <c r="C759" t="s">
        <v>1314</v>
      </c>
      <c r="D759" t="s">
        <v>1672</v>
      </c>
      <c r="E759" t="s">
        <v>1693</v>
      </c>
      <c r="F759" s="1">
        <v>134000</v>
      </c>
      <c r="G759" s="1">
        <v>107200</v>
      </c>
    </row>
    <row r="760" spans="1:7" x14ac:dyDescent="0.25">
      <c r="A760" t="s">
        <v>1681</v>
      </c>
      <c r="B760" t="s">
        <v>1682</v>
      </c>
      <c r="C760" t="s">
        <v>1293</v>
      </c>
      <c r="D760" t="s">
        <v>1672</v>
      </c>
      <c r="E760" t="s">
        <v>1683</v>
      </c>
      <c r="F760" s="1">
        <v>133900</v>
      </c>
      <c r="G760" s="1">
        <v>107120</v>
      </c>
    </row>
    <row r="761" spans="1:7" x14ac:dyDescent="0.25">
      <c r="A761" t="s">
        <v>1696</v>
      </c>
      <c r="B761" t="s">
        <v>1682</v>
      </c>
      <c r="C761" t="s">
        <v>39</v>
      </c>
      <c r="D761" t="s">
        <v>1672</v>
      </c>
      <c r="E761" t="s">
        <v>1697</v>
      </c>
      <c r="F761" s="1">
        <v>121900</v>
      </c>
      <c r="G761" s="1">
        <v>97520</v>
      </c>
    </row>
    <row r="762" spans="1:7" x14ac:dyDescent="0.25">
      <c r="A762" t="s">
        <v>1670</v>
      </c>
      <c r="B762" t="s">
        <v>1671</v>
      </c>
      <c r="C762" t="s">
        <v>1281</v>
      </c>
      <c r="D762" t="s">
        <v>1672</v>
      </c>
      <c r="E762" t="s">
        <v>1673</v>
      </c>
      <c r="F762" s="1">
        <v>153100</v>
      </c>
      <c r="G762" s="1">
        <v>122480</v>
      </c>
    </row>
    <row r="763" spans="1:7" x14ac:dyDescent="0.25">
      <c r="A763" t="s">
        <v>1690</v>
      </c>
      <c r="B763" t="s">
        <v>1671</v>
      </c>
      <c r="C763" t="s">
        <v>1314</v>
      </c>
      <c r="D763" t="s">
        <v>1672</v>
      </c>
      <c r="E763" t="s">
        <v>1691</v>
      </c>
      <c r="F763" s="1">
        <v>134000</v>
      </c>
      <c r="G763" s="1">
        <v>107200</v>
      </c>
    </row>
    <row r="764" spans="1:7" x14ac:dyDescent="0.25">
      <c r="A764" t="s">
        <v>1344</v>
      </c>
      <c r="B764" t="s">
        <v>1345</v>
      </c>
      <c r="C764" t="s">
        <v>1346</v>
      </c>
      <c r="D764" t="s">
        <v>1347</v>
      </c>
      <c r="E764" t="s">
        <v>1348</v>
      </c>
      <c r="F764" s="1">
        <v>127900</v>
      </c>
      <c r="G764" s="1">
        <v>102320</v>
      </c>
    </row>
    <row r="765" spans="1:7" x14ac:dyDescent="0.25">
      <c r="A765" t="s">
        <v>1349</v>
      </c>
      <c r="B765" t="s">
        <v>1345</v>
      </c>
      <c r="C765" t="s">
        <v>1350</v>
      </c>
      <c r="D765" t="s">
        <v>1347</v>
      </c>
      <c r="E765" t="s">
        <v>1351</v>
      </c>
      <c r="F765" s="1">
        <v>119900</v>
      </c>
      <c r="G765" s="1">
        <v>95920</v>
      </c>
    </row>
    <row r="766" spans="1:7" x14ac:dyDescent="0.25">
      <c r="A766" t="s">
        <v>1352</v>
      </c>
      <c r="B766" t="s">
        <v>1345</v>
      </c>
      <c r="C766" t="s">
        <v>1353</v>
      </c>
      <c r="D766" t="s">
        <v>1347</v>
      </c>
      <c r="E766" t="s">
        <v>1354</v>
      </c>
      <c r="F766" s="1">
        <v>124900</v>
      </c>
      <c r="G766" s="1">
        <v>99920</v>
      </c>
    </row>
    <row r="767" spans="1:7" x14ac:dyDescent="0.25">
      <c r="A767" t="s">
        <v>1300</v>
      </c>
      <c r="B767" t="s">
        <v>1301</v>
      </c>
      <c r="C767" t="s">
        <v>1293</v>
      </c>
      <c r="D767" t="s">
        <v>1290</v>
      </c>
      <c r="E767" t="s">
        <v>1302</v>
      </c>
      <c r="F767" s="1">
        <v>92900</v>
      </c>
      <c r="G767" s="1">
        <v>74320</v>
      </c>
    </row>
    <row r="768" spans="1:7" x14ac:dyDescent="0.25">
      <c r="A768" t="s">
        <v>1327</v>
      </c>
      <c r="B768" t="s">
        <v>1301</v>
      </c>
      <c r="C768" t="s">
        <v>39</v>
      </c>
      <c r="D768" t="s">
        <v>1290</v>
      </c>
      <c r="E768" t="s">
        <v>1328</v>
      </c>
      <c r="F768" s="1">
        <v>89900</v>
      </c>
      <c r="G768" s="1">
        <v>71920</v>
      </c>
    </row>
    <row r="769" spans="1:7" x14ac:dyDescent="0.25">
      <c r="A769" t="s">
        <v>1287</v>
      </c>
      <c r="B769" t="s">
        <v>1288</v>
      </c>
      <c r="C769" t="s">
        <v>1289</v>
      </c>
      <c r="D769" t="s">
        <v>1290</v>
      </c>
      <c r="E769" t="s">
        <v>1291</v>
      </c>
      <c r="F769" s="1">
        <v>109800</v>
      </c>
      <c r="G769" s="1">
        <v>87840</v>
      </c>
    </row>
    <row r="770" spans="1:7" x14ac:dyDescent="0.25">
      <c r="A770" t="s">
        <v>1318</v>
      </c>
      <c r="B770" t="s">
        <v>1288</v>
      </c>
      <c r="C770" t="s">
        <v>1319</v>
      </c>
      <c r="D770" t="s">
        <v>1290</v>
      </c>
      <c r="E770" t="s">
        <v>1320</v>
      </c>
      <c r="F770" s="1">
        <v>101100</v>
      </c>
      <c r="G770" s="1">
        <v>80880</v>
      </c>
    </row>
    <row r="771" spans="1:7" x14ac:dyDescent="0.25">
      <c r="A771" t="s">
        <v>1333</v>
      </c>
      <c r="B771" t="s">
        <v>1334</v>
      </c>
      <c r="C771" t="s">
        <v>1293</v>
      </c>
      <c r="D771" t="s">
        <v>1335</v>
      </c>
      <c r="E771" t="s">
        <v>1336</v>
      </c>
      <c r="F771" s="1">
        <v>111900</v>
      </c>
      <c r="G771" s="1">
        <v>89520</v>
      </c>
    </row>
    <row r="772" spans="1:7" x14ac:dyDescent="0.25">
      <c r="A772" t="s">
        <v>1340</v>
      </c>
      <c r="B772" t="s">
        <v>1334</v>
      </c>
      <c r="C772" t="s">
        <v>39</v>
      </c>
      <c r="D772" t="s">
        <v>1335</v>
      </c>
      <c r="E772" t="s">
        <v>1341</v>
      </c>
      <c r="F772" s="1">
        <v>110900</v>
      </c>
      <c r="G772" s="1">
        <v>88720</v>
      </c>
    </row>
    <row r="773" spans="1:7" x14ac:dyDescent="0.25">
      <c r="A773" t="s">
        <v>1337</v>
      </c>
      <c r="B773" t="s">
        <v>1338</v>
      </c>
      <c r="C773" t="s">
        <v>1289</v>
      </c>
      <c r="D773" t="s">
        <v>1335</v>
      </c>
      <c r="E773" t="s">
        <v>1339</v>
      </c>
      <c r="F773" s="1">
        <v>128800</v>
      </c>
      <c r="G773" s="1">
        <v>103040</v>
      </c>
    </row>
    <row r="774" spans="1:7" x14ac:dyDescent="0.25">
      <c r="A774" t="s">
        <v>1342</v>
      </c>
      <c r="B774" t="s">
        <v>1338</v>
      </c>
      <c r="C774" t="s">
        <v>1319</v>
      </c>
      <c r="D774" t="s">
        <v>1335</v>
      </c>
      <c r="E774" t="s">
        <v>1343</v>
      </c>
      <c r="F774" s="1">
        <v>122100</v>
      </c>
      <c r="G774" s="1">
        <v>97680</v>
      </c>
    </row>
    <row r="775" spans="1:7" x14ac:dyDescent="0.25">
      <c r="A775" t="s">
        <v>1355</v>
      </c>
      <c r="B775" t="s">
        <v>1356</v>
      </c>
      <c r="C775" t="s">
        <v>1346</v>
      </c>
      <c r="D775" t="s">
        <v>1357</v>
      </c>
      <c r="E775" t="s">
        <v>1358</v>
      </c>
      <c r="F775" s="1">
        <v>182900</v>
      </c>
      <c r="G775" s="1">
        <v>146320</v>
      </c>
    </row>
    <row r="776" spans="1:7" x14ac:dyDescent="0.25">
      <c r="A776" t="s">
        <v>1359</v>
      </c>
      <c r="B776" t="s">
        <v>1356</v>
      </c>
      <c r="C776" t="s">
        <v>1350</v>
      </c>
      <c r="D776" t="s">
        <v>1357</v>
      </c>
      <c r="E776" t="s">
        <v>1360</v>
      </c>
      <c r="F776" s="1">
        <v>169900</v>
      </c>
      <c r="G776" s="1">
        <v>135920</v>
      </c>
    </row>
    <row r="777" spans="1:7" x14ac:dyDescent="0.25">
      <c r="A777" t="s">
        <v>1361</v>
      </c>
      <c r="B777" t="s">
        <v>1356</v>
      </c>
      <c r="C777" t="s">
        <v>1353</v>
      </c>
      <c r="D777" t="s">
        <v>1357</v>
      </c>
      <c r="E777" t="s">
        <v>1362</v>
      </c>
      <c r="F777" s="1">
        <v>176900</v>
      </c>
      <c r="G777" s="1">
        <v>141520</v>
      </c>
    </row>
    <row r="778" spans="1:7" x14ac:dyDescent="0.25">
      <c r="A778" t="s">
        <v>1687</v>
      </c>
      <c r="B778" t="s">
        <v>1688</v>
      </c>
      <c r="C778" t="s">
        <v>1293</v>
      </c>
      <c r="D778" t="s">
        <v>1679</v>
      </c>
      <c r="E778" t="s">
        <v>1689</v>
      </c>
      <c r="F778" s="1">
        <v>139900</v>
      </c>
      <c r="G778" s="1">
        <v>111920</v>
      </c>
    </row>
    <row r="779" spans="1:7" x14ac:dyDescent="0.25">
      <c r="A779" t="s">
        <v>1700</v>
      </c>
      <c r="B779" t="s">
        <v>1688</v>
      </c>
      <c r="C779" t="s">
        <v>39</v>
      </c>
      <c r="D779" t="s">
        <v>1679</v>
      </c>
      <c r="E779" t="s">
        <v>1701</v>
      </c>
      <c r="F779" s="1">
        <v>127900</v>
      </c>
      <c r="G779" s="1">
        <v>102320</v>
      </c>
    </row>
    <row r="780" spans="1:7" x14ac:dyDescent="0.25">
      <c r="A780" t="s">
        <v>1677</v>
      </c>
      <c r="B780" t="s">
        <v>1678</v>
      </c>
      <c r="C780" t="s">
        <v>1289</v>
      </c>
      <c r="D780" t="s">
        <v>1679</v>
      </c>
      <c r="E780" t="s">
        <v>1680</v>
      </c>
      <c r="F780" s="1">
        <v>160400</v>
      </c>
      <c r="G780" s="1">
        <v>128320</v>
      </c>
    </row>
    <row r="781" spans="1:7" x14ac:dyDescent="0.25">
      <c r="A781" t="s">
        <v>1694</v>
      </c>
      <c r="B781" t="s">
        <v>1678</v>
      </c>
      <c r="C781" t="s">
        <v>1319</v>
      </c>
      <c r="D781" t="s">
        <v>1679</v>
      </c>
      <c r="E781" t="s">
        <v>1695</v>
      </c>
      <c r="F781" s="1">
        <v>140400</v>
      </c>
      <c r="G781" s="1">
        <v>112320</v>
      </c>
    </row>
    <row r="782" spans="1:7" x14ac:dyDescent="0.25">
      <c r="A782" t="s">
        <v>1873</v>
      </c>
      <c r="B782" t="s">
        <v>1859</v>
      </c>
      <c r="C782" t="s">
        <v>19</v>
      </c>
      <c r="D782" t="s">
        <v>1860</v>
      </c>
      <c r="E782" t="s">
        <v>1874</v>
      </c>
      <c r="F782" s="1">
        <v>56700</v>
      </c>
      <c r="G782" s="1">
        <v>45360</v>
      </c>
    </row>
    <row r="783" spans="1:7" x14ac:dyDescent="0.25">
      <c r="A783" t="s">
        <v>1883</v>
      </c>
      <c r="B783" t="s">
        <v>1859</v>
      </c>
      <c r="C783" t="s">
        <v>6</v>
      </c>
      <c r="D783" t="s">
        <v>1860</v>
      </c>
      <c r="E783" t="s">
        <v>1884</v>
      </c>
      <c r="F783" s="1">
        <v>56700</v>
      </c>
      <c r="G783" s="1">
        <v>45360</v>
      </c>
    </row>
    <row r="784" spans="1:7" x14ac:dyDescent="0.25">
      <c r="A784" t="s">
        <v>1891</v>
      </c>
      <c r="B784" t="s">
        <v>1859</v>
      </c>
      <c r="C784" t="s">
        <v>32</v>
      </c>
      <c r="D784" t="s">
        <v>1860</v>
      </c>
      <c r="E784" t="s">
        <v>1892</v>
      </c>
      <c r="F784" s="1">
        <v>56700</v>
      </c>
      <c r="G784" s="1">
        <v>45360</v>
      </c>
    </row>
    <row r="785" spans="1:7" x14ac:dyDescent="0.25">
      <c r="A785" t="s">
        <v>1899</v>
      </c>
      <c r="B785" t="s">
        <v>1859</v>
      </c>
      <c r="C785" t="s">
        <v>39</v>
      </c>
      <c r="D785" t="s">
        <v>1860</v>
      </c>
      <c r="E785" t="s">
        <v>1900</v>
      </c>
      <c r="F785" s="1">
        <v>51800</v>
      </c>
      <c r="G785" s="1">
        <v>41440</v>
      </c>
    </row>
    <row r="786" spans="1:7" x14ac:dyDescent="0.25">
      <c r="A786" t="s">
        <v>1910</v>
      </c>
      <c r="B786" t="s">
        <v>1859</v>
      </c>
      <c r="C786" t="s">
        <v>46</v>
      </c>
      <c r="D786" t="s">
        <v>1860</v>
      </c>
      <c r="E786" t="s">
        <v>1911</v>
      </c>
      <c r="F786" s="1">
        <v>56700</v>
      </c>
      <c r="G786" s="1">
        <v>45360</v>
      </c>
    </row>
    <row r="787" spans="1:7" x14ac:dyDescent="0.25">
      <c r="A787" t="s">
        <v>1875</v>
      </c>
      <c r="B787" t="s">
        <v>1863</v>
      </c>
      <c r="C787" t="s">
        <v>19</v>
      </c>
      <c r="D787" t="s">
        <v>1860</v>
      </c>
      <c r="E787" t="s">
        <v>1876</v>
      </c>
      <c r="F787" s="1">
        <v>61500</v>
      </c>
      <c r="G787" s="1">
        <v>49200</v>
      </c>
    </row>
    <row r="788" spans="1:7" x14ac:dyDescent="0.25">
      <c r="A788" t="s">
        <v>1885</v>
      </c>
      <c r="B788" t="s">
        <v>1863</v>
      </c>
      <c r="C788" t="s">
        <v>6</v>
      </c>
      <c r="D788" t="s">
        <v>1860</v>
      </c>
      <c r="E788" t="s">
        <v>1886</v>
      </c>
      <c r="F788" s="1">
        <v>61500</v>
      </c>
      <c r="G788" s="1">
        <v>49200</v>
      </c>
    </row>
    <row r="789" spans="1:7" x14ac:dyDescent="0.25">
      <c r="A789" t="s">
        <v>1893</v>
      </c>
      <c r="B789" t="s">
        <v>1863</v>
      </c>
      <c r="C789" t="s">
        <v>32</v>
      </c>
      <c r="D789" t="s">
        <v>1860</v>
      </c>
      <c r="E789" t="s">
        <v>1894</v>
      </c>
      <c r="F789" s="1">
        <v>61500</v>
      </c>
      <c r="G789" s="1">
        <v>49200</v>
      </c>
    </row>
    <row r="790" spans="1:7" x14ac:dyDescent="0.25">
      <c r="A790" t="s">
        <v>1901</v>
      </c>
      <c r="B790" t="s">
        <v>1863</v>
      </c>
      <c r="C790" t="s">
        <v>39</v>
      </c>
      <c r="D790" t="s">
        <v>1860</v>
      </c>
      <c r="E790" t="s">
        <v>1902</v>
      </c>
      <c r="F790" s="1">
        <v>56600</v>
      </c>
      <c r="G790" s="1">
        <v>45280</v>
      </c>
    </row>
    <row r="791" spans="1:7" x14ac:dyDescent="0.25">
      <c r="A791" t="s">
        <v>1912</v>
      </c>
      <c r="B791" t="s">
        <v>1863</v>
      </c>
      <c r="C791" t="s">
        <v>46</v>
      </c>
      <c r="D791" t="s">
        <v>1860</v>
      </c>
      <c r="E791" t="s">
        <v>1913</v>
      </c>
      <c r="F791" s="1">
        <v>61500</v>
      </c>
      <c r="G791" s="1">
        <v>49200</v>
      </c>
    </row>
    <row r="792" spans="1:7" x14ac:dyDescent="0.25">
      <c r="A792" t="s">
        <v>1877</v>
      </c>
      <c r="B792" t="s">
        <v>1866</v>
      </c>
      <c r="C792" t="s">
        <v>19</v>
      </c>
      <c r="D792" t="s">
        <v>1860</v>
      </c>
      <c r="E792" t="s">
        <v>1878</v>
      </c>
      <c r="F792" s="1">
        <v>61500</v>
      </c>
      <c r="G792" s="1">
        <v>49200</v>
      </c>
    </row>
    <row r="793" spans="1:7" x14ac:dyDescent="0.25">
      <c r="A793" t="s">
        <v>1887</v>
      </c>
      <c r="B793" t="s">
        <v>1866</v>
      </c>
      <c r="C793" t="s">
        <v>6</v>
      </c>
      <c r="D793" t="s">
        <v>1860</v>
      </c>
      <c r="E793" t="s">
        <v>1888</v>
      </c>
      <c r="F793" s="1">
        <v>61500</v>
      </c>
      <c r="G793" s="1">
        <v>49200</v>
      </c>
    </row>
    <row r="794" spans="1:7" x14ac:dyDescent="0.25">
      <c r="A794" t="s">
        <v>1895</v>
      </c>
      <c r="B794" t="s">
        <v>1866</v>
      </c>
      <c r="C794" t="s">
        <v>32</v>
      </c>
      <c r="D794" t="s">
        <v>1860</v>
      </c>
      <c r="E794" t="s">
        <v>1896</v>
      </c>
      <c r="F794" s="1">
        <v>61500</v>
      </c>
      <c r="G794" s="1">
        <v>49200</v>
      </c>
    </row>
    <row r="795" spans="1:7" x14ac:dyDescent="0.25">
      <c r="A795" t="s">
        <v>1903</v>
      </c>
      <c r="B795" t="s">
        <v>1866</v>
      </c>
      <c r="C795" t="s">
        <v>39</v>
      </c>
      <c r="D795" t="s">
        <v>1860</v>
      </c>
      <c r="E795" t="s">
        <v>1904</v>
      </c>
      <c r="F795" s="1">
        <v>56600</v>
      </c>
      <c r="G795" s="1">
        <v>45280</v>
      </c>
    </row>
    <row r="796" spans="1:7" x14ac:dyDescent="0.25">
      <c r="A796" t="s">
        <v>1914</v>
      </c>
      <c r="B796" t="s">
        <v>1866</v>
      </c>
      <c r="C796" t="s">
        <v>46</v>
      </c>
      <c r="D796" t="s">
        <v>1860</v>
      </c>
      <c r="E796" t="s">
        <v>1915</v>
      </c>
      <c r="F796" s="1">
        <v>61500</v>
      </c>
      <c r="G796" s="1">
        <v>49200</v>
      </c>
    </row>
    <row r="797" spans="1:7" x14ac:dyDescent="0.25">
      <c r="A797" t="s">
        <v>1845</v>
      </c>
      <c r="B797" t="s">
        <v>1843</v>
      </c>
      <c r="C797" t="s">
        <v>39</v>
      </c>
      <c r="D797" t="s">
        <v>1821</v>
      </c>
      <c r="E797" t="s">
        <v>1846</v>
      </c>
      <c r="F797" s="1">
        <v>42600</v>
      </c>
      <c r="G797" s="1">
        <v>34080</v>
      </c>
    </row>
    <row r="798" spans="1:7" x14ac:dyDescent="0.25">
      <c r="A798" t="s">
        <v>1847</v>
      </c>
      <c r="B798" t="s">
        <v>1848</v>
      </c>
      <c r="C798" t="s">
        <v>39</v>
      </c>
      <c r="D798" t="s">
        <v>1821</v>
      </c>
      <c r="E798" t="s">
        <v>1849</v>
      </c>
      <c r="F798" s="1">
        <v>47400</v>
      </c>
      <c r="G798" s="1">
        <v>37920</v>
      </c>
    </row>
    <row r="799" spans="1:7" x14ac:dyDescent="0.25">
      <c r="A799" t="s">
        <v>1853</v>
      </c>
      <c r="B799" t="s">
        <v>1851</v>
      </c>
      <c r="C799" t="s">
        <v>39</v>
      </c>
      <c r="D799" t="s">
        <v>1821</v>
      </c>
      <c r="E799" t="s">
        <v>1854</v>
      </c>
      <c r="F799" s="1">
        <v>52600</v>
      </c>
      <c r="G799" s="1">
        <v>42080</v>
      </c>
    </row>
    <row r="800" spans="1:7" x14ac:dyDescent="0.25">
      <c r="A800" t="s">
        <v>1934</v>
      </c>
      <c r="B800" t="s">
        <v>1929</v>
      </c>
      <c r="C800" t="s">
        <v>19</v>
      </c>
      <c r="D800" t="s">
        <v>1821</v>
      </c>
      <c r="E800" t="s">
        <v>1935</v>
      </c>
      <c r="F800" s="1">
        <v>45500</v>
      </c>
      <c r="G800" s="1">
        <v>36400</v>
      </c>
    </row>
    <row r="801" spans="1:7" x14ac:dyDescent="0.25">
      <c r="A801" t="s">
        <v>1936</v>
      </c>
      <c r="B801" t="s">
        <v>1929</v>
      </c>
      <c r="C801" t="s">
        <v>6</v>
      </c>
      <c r="D801" t="s">
        <v>1821</v>
      </c>
      <c r="E801" t="s">
        <v>1937</v>
      </c>
      <c r="F801" s="1">
        <v>45500</v>
      </c>
      <c r="G801" s="1">
        <v>36400</v>
      </c>
    </row>
    <row r="802" spans="1:7" x14ac:dyDescent="0.25">
      <c r="A802" t="s">
        <v>1938</v>
      </c>
      <c r="B802" t="s">
        <v>1929</v>
      </c>
      <c r="C802" t="s">
        <v>32</v>
      </c>
      <c r="D802" t="s">
        <v>1821</v>
      </c>
      <c r="E802" t="s">
        <v>1939</v>
      </c>
      <c r="F802" s="1">
        <v>45500</v>
      </c>
      <c r="G802" s="1">
        <v>36400</v>
      </c>
    </row>
    <row r="803" spans="1:7" x14ac:dyDescent="0.25">
      <c r="A803" t="s">
        <v>1940</v>
      </c>
      <c r="B803" t="s">
        <v>1929</v>
      </c>
      <c r="C803" t="s">
        <v>39</v>
      </c>
      <c r="D803" t="s">
        <v>1821</v>
      </c>
      <c r="E803" t="s">
        <v>1941</v>
      </c>
      <c r="F803" s="1">
        <v>40600</v>
      </c>
      <c r="G803" s="1">
        <v>32480</v>
      </c>
    </row>
    <row r="804" spans="1:7" x14ac:dyDescent="0.25">
      <c r="A804" t="s">
        <v>1942</v>
      </c>
      <c r="B804" t="s">
        <v>1929</v>
      </c>
      <c r="C804" t="s">
        <v>46</v>
      </c>
      <c r="D804" t="s">
        <v>1821</v>
      </c>
      <c r="E804" t="s">
        <v>1943</v>
      </c>
      <c r="F804" s="1">
        <v>45500</v>
      </c>
      <c r="G804" s="1">
        <v>36400</v>
      </c>
    </row>
    <row r="805" spans="1:7" x14ac:dyDescent="0.25">
      <c r="A805" t="s">
        <v>1947</v>
      </c>
      <c r="B805" t="s">
        <v>1945</v>
      </c>
      <c r="C805" t="s">
        <v>19</v>
      </c>
      <c r="D805" t="s">
        <v>1821</v>
      </c>
      <c r="E805" t="s">
        <v>1948</v>
      </c>
      <c r="F805" s="1">
        <v>54500</v>
      </c>
      <c r="G805" s="1">
        <v>43600</v>
      </c>
    </row>
    <row r="806" spans="1:7" x14ac:dyDescent="0.25">
      <c r="A806" t="s">
        <v>1949</v>
      </c>
      <c r="B806" t="s">
        <v>1945</v>
      </c>
      <c r="C806" t="s">
        <v>6</v>
      </c>
      <c r="D806" t="s">
        <v>1821</v>
      </c>
      <c r="E806" t="s">
        <v>1950</v>
      </c>
      <c r="F806" s="1">
        <v>54500</v>
      </c>
      <c r="G806" s="1">
        <v>43600</v>
      </c>
    </row>
    <row r="807" spans="1:7" x14ac:dyDescent="0.25">
      <c r="A807" t="s">
        <v>1951</v>
      </c>
      <c r="B807" t="s">
        <v>1945</v>
      </c>
      <c r="C807" t="s">
        <v>32</v>
      </c>
      <c r="D807" t="s">
        <v>1821</v>
      </c>
      <c r="E807" t="s">
        <v>1952</v>
      </c>
      <c r="F807" s="1">
        <v>54500</v>
      </c>
      <c r="G807" s="1">
        <v>43600</v>
      </c>
    </row>
    <row r="808" spans="1:7" x14ac:dyDescent="0.25">
      <c r="A808" t="s">
        <v>1953</v>
      </c>
      <c r="B808" t="s">
        <v>1945</v>
      </c>
      <c r="C808" t="s">
        <v>39</v>
      </c>
      <c r="D808" t="s">
        <v>1821</v>
      </c>
      <c r="E808" t="s">
        <v>1954</v>
      </c>
      <c r="F808" s="1">
        <v>49600</v>
      </c>
      <c r="G808" s="1">
        <v>39680</v>
      </c>
    </row>
    <row r="809" spans="1:7" x14ac:dyDescent="0.25">
      <c r="A809" t="s">
        <v>1955</v>
      </c>
      <c r="B809" t="s">
        <v>1945</v>
      </c>
      <c r="C809" t="s">
        <v>46</v>
      </c>
      <c r="D809" t="s">
        <v>1821</v>
      </c>
      <c r="E809" t="s">
        <v>1956</v>
      </c>
      <c r="F809" s="1">
        <v>54500</v>
      </c>
      <c r="G809" s="1">
        <v>43600</v>
      </c>
    </row>
    <row r="810" spans="1:7" x14ac:dyDescent="0.25">
      <c r="A810" t="s">
        <v>1819</v>
      </c>
      <c r="B810" t="s">
        <v>1820</v>
      </c>
      <c r="C810" t="s">
        <v>19</v>
      </c>
      <c r="D810" t="s">
        <v>1821</v>
      </c>
      <c r="E810" t="s">
        <v>1822</v>
      </c>
      <c r="F810" s="1">
        <v>44800</v>
      </c>
      <c r="G810" s="1">
        <v>35840</v>
      </c>
    </row>
    <row r="811" spans="1:7" x14ac:dyDescent="0.25">
      <c r="A811" t="s">
        <v>1823</v>
      </c>
      <c r="B811" t="s">
        <v>1820</v>
      </c>
      <c r="C811" t="s">
        <v>32</v>
      </c>
      <c r="D811" t="s">
        <v>1821</v>
      </c>
      <c r="E811" t="s">
        <v>1824</v>
      </c>
      <c r="F811" s="1">
        <v>44800</v>
      </c>
      <c r="G811" s="1">
        <v>35840</v>
      </c>
    </row>
    <row r="812" spans="1:7" x14ac:dyDescent="0.25">
      <c r="A812" t="s">
        <v>1825</v>
      </c>
      <c r="B812" t="s">
        <v>1820</v>
      </c>
      <c r="C812" t="s">
        <v>39</v>
      </c>
      <c r="D812" t="s">
        <v>1821</v>
      </c>
      <c r="E812" t="s">
        <v>1826</v>
      </c>
      <c r="F812" s="1">
        <v>39900</v>
      </c>
      <c r="G812" s="1">
        <v>31920</v>
      </c>
    </row>
    <row r="813" spans="1:7" x14ac:dyDescent="0.25">
      <c r="A813" t="s">
        <v>1827</v>
      </c>
      <c r="B813" t="s">
        <v>1820</v>
      </c>
      <c r="C813" t="s">
        <v>46</v>
      </c>
      <c r="D813" t="s">
        <v>1821</v>
      </c>
      <c r="E813" t="s">
        <v>1828</v>
      </c>
      <c r="F813" s="1">
        <v>44800</v>
      </c>
      <c r="G813" s="1">
        <v>35840</v>
      </c>
    </row>
    <row r="814" spans="1:7" x14ac:dyDescent="0.25">
      <c r="A814" t="s">
        <v>1832</v>
      </c>
      <c r="B814" t="s">
        <v>1830</v>
      </c>
      <c r="C814" t="s">
        <v>19</v>
      </c>
      <c r="D814" t="s">
        <v>1821</v>
      </c>
      <c r="E814" t="s">
        <v>1833</v>
      </c>
      <c r="F814" s="1">
        <v>54800</v>
      </c>
      <c r="G814" s="1">
        <v>43840</v>
      </c>
    </row>
    <row r="815" spans="1:7" x14ac:dyDescent="0.25">
      <c r="A815" t="s">
        <v>1834</v>
      </c>
      <c r="B815" t="s">
        <v>1830</v>
      </c>
      <c r="C815" t="s">
        <v>6</v>
      </c>
      <c r="D815" t="s">
        <v>1821</v>
      </c>
      <c r="E815" t="s">
        <v>1835</v>
      </c>
      <c r="F815" s="1">
        <v>54800</v>
      </c>
      <c r="G815" s="1">
        <v>43840</v>
      </c>
    </row>
    <row r="816" spans="1:7" x14ac:dyDescent="0.25">
      <c r="A816" t="s">
        <v>1836</v>
      </c>
      <c r="B816" t="s">
        <v>1830</v>
      </c>
      <c r="C816" t="s">
        <v>32</v>
      </c>
      <c r="D816" t="s">
        <v>1821</v>
      </c>
      <c r="E816" t="s">
        <v>1837</v>
      </c>
      <c r="F816" s="1">
        <v>54800</v>
      </c>
      <c r="G816" s="1">
        <v>43840</v>
      </c>
    </row>
    <row r="817" spans="1:7" x14ac:dyDescent="0.25">
      <c r="A817" t="s">
        <v>1838</v>
      </c>
      <c r="B817" t="s">
        <v>1830</v>
      </c>
      <c r="C817" t="s">
        <v>39</v>
      </c>
      <c r="D817" t="s">
        <v>1821</v>
      </c>
      <c r="E817" t="s">
        <v>1839</v>
      </c>
      <c r="F817" s="1">
        <v>49900</v>
      </c>
      <c r="G817" s="1">
        <v>39920</v>
      </c>
    </row>
    <row r="818" spans="1:7" x14ac:dyDescent="0.25">
      <c r="A818" t="s">
        <v>1840</v>
      </c>
      <c r="B818" t="s">
        <v>1830</v>
      </c>
      <c r="C818" t="s">
        <v>46</v>
      </c>
      <c r="D818" t="s">
        <v>1821</v>
      </c>
      <c r="E818" t="s">
        <v>1841</v>
      </c>
      <c r="F818" s="1">
        <v>54800</v>
      </c>
      <c r="G818" s="1">
        <v>43840</v>
      </c>
    </row>
    <row r="819" spans="1:7" x14ac:dyDescent="0.25">
      <c r="A819" t="s">
        <v>1871</v>
      </c>
      <c r="B819" t="s">
        <v>1856</v>
      </c>
      <c r="C819" t="s">
        <v>19</v>
      </c>
      <c r="D819" t="s">
        <v>1821</v>
      </c>
      <c r="E819" t="s">
        <v>1872</v>
      </c>
      <c r="F819" s="1">
        <v>42800</v>
      </c>
      <c r="G819" s="1">
        <v>34240</v>
      </c>
    </row>
    <row r="820" spans="1:7" x14ac:dyDescent="0.25">
      <c r="A820" t="s">
        <v>1881</v>
      </c>
      <c r="B820" t="s">
        <v>1856</v>
      </c>
      <c r="C820" t="s">
        <v>6</v>
      </c>
      <c r="D820" t="s">
        <v>1821</v>
      </c>
      <c r="E820" t="s">
        <v>1882</v>
      </c>
      <c r="F820" s="1">
        <v>42800</v>
      </c>
      <c r="G820" s="1">
        <v>34240</v>
      </c>
    </row>
    <row r="821" spans="1:7" x14ac:dyDescent="0.25">
      <c r="A821" t="s">
        <v>1889</v>
      </c>
      <c r="B821" t="s">
        <v>1856</v>
      </c>
      <c r="C821" t="s">
        <v>32</v>
      </c>
      <c r="D821" t="s">
        <v>1821</v>
      </c>
      <c r="E821" t="s">
        <v>1890</v>
      </c>
      <c r="F821" s="1">
        <v>42800</v>
      </c>
      <c r="G821" s="1">
        <v>34240</v>
      </c>
    </row>
    <row r="822" spans="1:7" x14ac:dyDescent="0.25">
      <c r="A822" t="s">
        <v>1897</v>
      </c>
      <c r="B822" t="s">
        <v>1856</v>
      </c>
      <c r="C822" t="s">
        <v>39</v>
      </c>
      <c r="D822" t="s">
        <v>1821</v>
      </c>
      <c r="E822" t="s">
        <v>1898</v>
      </c>
      <c r="F822" s="1">
        <v>37900</v>
      </c>
      <c r="G822" s="1">
        <v>30320</v>
      </c>
    </row>
    <row r="823" spans="1:7" x14ac:dyDescent="0.25">
      <c r="A823" t="s">
        <v>1908</v>
      </c>
      <c r="B823" t="s">
        <v>1856</v>
      </c>
      <c r="C823" t="s">
        <v>46</v>
      </c>
      <c r="D823" t="s">
        <v>1821</v>
      </c>
      <c r="E823" t="s">
        <v>1909</v>
      </c>
      <c r="F823" s="1">
        <v>42800</v>
      </c>
      <c r="G823" s="1">
        <v>34240</v>
      </c>
    </row>
    <row r="824" spans="1:7" x14ac:dyDescent="0.25">
      <c r="A824" t="s">
        <v>1879</v>
      </c>
      <c r="B824" t="s">
        <v>1869</v>
      </c>
      <c r="C824" t="s">
        <v>19</v>
      </c>
      <c r="D824" t="s">
        <v>1821</v>
      </c>
      <c r="E824" t="s">
        <v>1880</v>
      </c>
      <c r="F824" s="1">
        <v>47600</v>
      </c>
      <c r="G824" s="1">
        <v>38080</v>
      </c>
    </row>
    <row r="825" spans="1:7" x14ac:dyDescent="0.25">
      <c r="A825" t="s">
        <v>1905</v>
      </c>
      <c r="B825" t="s">
        <v>1906</v>
      </c>
      <c r="C825" t="s">
        <v>39</v>
      </c>
      <c r="D825" t="s">
        <v>1821</v>
      </c>
      <c r="E825" t="s">
        <v>1907</v>
      </c>
      <c r="F825" s="1">
        <v>42700</v>
      </c>
      <c r="G825" s="1">
        <v>34160</v>
      </c>
    </row>
    <row r="826" spans="1:7" x14ac:dyDescent="0.25">
      <c r="A826" t="s">
        <v>1919</v>
      </c>
      <c r="B826" t="s">
        <v>1917</v>
      </c>
      <c r="C826" t="s">
        <v>19</v>
      </c>
      <c r="D826" t="s">
        <v>1821</v>
      </c>
      <c r="E826" t="s">
        <v>1064</v>
      </c>
      <c r="F826" s="1">
        <v>51800</v>
      </c>
      <c r="G826" s="1">
        <v>41440</v>
      </c>
    </row>
    <row r="827" spans="1:7" x14ac:dyDescent="0.25">
      <c r="A827" t="s">
        <v>1920</v>
      </c>
      <c r="B827" t="s">
        <v>1917</v>
      </c>
      <c r="C827" t="s">
        <v>6</v>
      </c>
      <c r="D827" t="s">
        <v>1821</v>
      </c>
      <c r="E827" t="s">
        <v>1921</v>
      </c>
      <c r="F827" s="1">
        <v>51800</v>
      </c>
      <c r="G827" s="1">
        <v>41440</v>
      </c>
    </row>
    <row r="828" spans="1:7" x14ac:dyDescent="0.25">
      <c r="A828" t="s">
        <v>1922</v>
      </c>
      <c r="B828" t="s">
        <v>1917</v>
      </c>
      <c r="C828" t="s">
        <v>32</v>
      </c>
      <c r="D828" t="s">
        <v>1821</v>
      </c>
      <c r="E828" t="s">
        <v>1923</v>
      </c>
      <c r="F828" s="1">
        <v>51800</v>
      </c>
      <c r="G828" s="1">
        <v>41440</v>
      </c>
    </row>
    <row r="829" spans="1:7" x14ac:dyDescent="0.25">
      <c r="A829" t="s">
        <v>1924</v>
      </c>
      <c r="B829" t="s">
        <v>1917</v>
      </c>
      <c r="C829" t="s">
        <v>39</v>
      </c>
      <c r="D829" t="s">
        <v>1821</v>
      </c>
      <c r="E829" t="s">
        <v>1925</v>
      </c>
      <c r="F829" s="1">
        <v>46900</v>
      </c>
      <c r="G829" s="1">
        <v>37520</v>
      </c>
    </row>
    <row r="830" spans="1:7" x14ac:dyDescent="0.25">
      <c r="A830" t="s">
        <v>1926</v>
      </c>
      <c r="B830" t="s">
        <v>1917</v>
      </c>
      <c r="C830" t="s">
        <v>46</v>
      </c>
      <c r="D830" t="s">
        <v>1821</v>
      </c>
      <c r="E830" t="s">
        <v>1927</v>
      </c>
      <c r="F830" s="1">
        <v>51800</v>
      </c>
      <c r="G830" s="1">
        <v>41440</v>
      </c>
    </row>
    <row r="831" spans="1:7" x14ac:dyDescent="0.25">
      <c r="A831" t="s">
        <v>1984</v>
      </c>
      <c r="B831" t="s">
        <v>1982</v>
      </c>
      <c r="C831" t="s">
        <v>6</v>
      </c>
      <c r="D831" t="s">
        <v>1959</v>
      </c>
      <c r="E831" t="s">
        <v>1985</v>
      </c>
      <c r="F831" s="1">
        <v>54500</v>
      </c>
      <c r="G831" s="1">
        <v>43600</v>
      </c>
    </row>
    <row r="832" spans="1:7" x14ac:dyDescent="0.25">
      <c r="A832" t="s">
        <v>1986</v>
      </c>
      <c r="B832" t="s">
        <v>1982</v>
      </c>
      <c r="C832" t="s">
        <v>32</v>
      </c>
      <c r="D832" t="s">
        <v>1959</v>
      </c>
      <c r="E832" t="s">
        <v>1987</v>
      </c>
      <c r="F832" s="1">
        <v>54500</v>
      </c>
      <c r="G832" s="1">
        <v>43600</v>
      </c>
    </row>
    <row r="833" spans="1:7" x14ac:dyDescent="0.25">
      <c r="A833" t="s">
        <v>1991</v>
      </c>
      <c r="B833" t="s">
        <v>1982</v>
      </c>
      <c r="C833" t="s">
        <v>39</v>
      </c>
      <c r="D833" t="s">
        <v>1959</v>
      </c>
      <c r="E833" t="s">
        <v>1992</v>
      </c>
      <c r="F833" s="1">
        <v>49600</v>
      </c>
      <c r="G833" s="1">
        <v>39680</v>
      </c>
    </row>
    <row r="834" spans="1:7" x14ac:dyDescent="0.25">
      <c r="A834" t="s">
        <v>1995</v>
      </c>
      <c r="B834" t="s">
        <v>1982</v>
      </c>
      <c r="C834" t="s">
        <v>46</v>
      </c>
      <c r="D834" t="s">
        <v>1959</v>
      </c>
      <c r="E834" t="s">
        <v>1996</v>
      </c>
      <c r="F834" s="1">
        <v>54500</v>
      </c>
      <c r="G834" s="1">
        <v>43600</v>
      </c>
    </row>
    <row r="835" spans="1:7" x14ac:dyDescent="0.25">
      <c r="A835" t="s">
        <v>2002</v>
      </c>
      <c r="B835" t="s">
        <v>2000</v>
      </c>
      <c r="C835" t="s">
        <v>6</v>
      </c>
      <c r="D835" t="s">
        <v>1959</v>
      </c>
      <c r="E835" t="s">
        <v>2003</v>
      </c>
      <c r="F835" s="1">
        <v>65500</v>
      </c>
      <c r="G835" s="1">
        <v>52400</v>
      </c>
    </row>
    <row r="836" spans="1:7" x14ac:dyDescent="0.25">
      <c r="A836" t="s">
        <v>2004</v>
      </c>
      <c r="B836" t="s">
        <v>2000</v>
      </c>
      <c r="C836" t="s">
        <v>32</v>
      </c>
      <c r="D836" t="s">
        <v>1959</v>
      </c>
      <c r="E836" t="s">
        <v>2005</v>
      </c>
      <c r="F836" s="1">
        <v>65500</v>
      </c>
      <c r="G836" s="1">
        <v>52400</v>
      </c>
    </row>
    <row r="837" spans="1:7" x14ac:dyDescent="0.25">
      <c r="A837" t="s">
        <v>2006</v>
      </c>
      <c r="B837" t="s">
        <v>2000</v>
      </c>
      <c r="C837" t="s">
        <v>39</v>
      </c>
      <c r="D837" t="s">
        <v>1959</v>
      </c>
      <c r="E837" t="s">
        <v>2007</v>
      </c>
      <c r="F837" s="1">
        <v>60600</v>
      </c>
      <c r="G837" s="1">
        <v>48480</v>
      </c>
    </row>
    <row r="838" spans="1:7" x14ac:dyDescent="0.25">
      <c r="A838" t="s">
        <v>2011</v>
      </c>
      <c r="B838" t="s">
        <v>2000</v>
      </c>
      <c r="C838" t="s">
        <v>46</v>
      </c>
      <c r="D838" t="s">
        <v>1959</v>
      </c>
      <c r="E838" t="s">
        <v>2012</v>
      </c>
      <c r="F838" s="1">
        <v>65500</v>
      </c>
      <c r="G838" s="1">
        <v>52400</v>
      </c>
    </row>
    <row r="839" spans="1:7" x14ac:dyDescent="0.25">
      <c r="A839" t="s">
        <v>2008</v>
      </c>
      <c r="B839" t="s">
        <v>2009</v>
      </c>
      <c r="C839" t="s">
        <v>39</v>
      </c>
      <c r="D839" t="s">
        <v>1959</v>
      </c>
      <c r="E839" t="s">
        <v>2010</v>
      </c>
      <c r="F839" s="1">
        <v>67800</v>
      </c>
      <c r="G839" s="1">
        <v>54240</v>
      </c>
    </row>
    <row r="840" spans="1:7" x14ac:dyDescent="0.25">
      <c r="A840" t="s">
        <v>1988</v>
      </c>
      <c r="B840" t="s">
        <v>1989</v>
      </c>
      <c r="C840" t="s">
        <v>32</v>
      </c>
      <c r="D840" t="s">
        <v>1959</v>
      </c>
      <c r="E840" t="s">
        <v>1990</v>
      </c>
      <c r="F840" s="1">
        <v>66500</v>
      </c>
      <c r="G840" s="1">
        <v>53200</v>
      </c>
    </row>
    <row r="841" spans="1:7" x14ac:dyDescent="0.25">
      <c r="A841" t="s">
        <v>1993</v>
      </c>
      <c r="B841" t="s">
        <v>1989</v>
      </c>
      <c r="C841" t="s">
        <v>39</v>
      </c>
      <c r="D841" t="s">
        <v>1959</v>
      </c>
      <c r="E841" t="s">
        <v>1994</v>
      </c>
      <c r="F841" s="1">
        <v>61600</v>
      </c>
      <c r="G841" s="1">
        <v>49280</v>
      </c>
    </row>
    <row r="842" spans="1:7" x14ac:dyDescent="0.25">
      <c r="A842" t="s">
        <v>1997</v>
      </c>
      <c r="B842" t="s">
        <v>1989</v>
      </c>
      <c r="C842" t="s">
        <v>46</v>
      </c>
      <c r="D842" t="s">
        <v>1959</v>
      </c>
      <c r="E842" t="s">
        <v>1998</v>
      </c>
      <c r="F842" s="1">
        <v>66500</v>
      </c>
      <c r="G842" s="1">
        <v>53200</v>
      </c>
    </row>
    <row r="843" spans="1:7" x14ac:dyDescent="0.25">
      <c r="A843" t="s">
        <v>2055</v>
      </c>
      <c r="B843" t="s">
        <v>2053</v>
      </c>
      <c r="C843" t="s">
        <v>19</v>
      </c>
      <c r="D843" t="s">
        <v>1959</v>
      </c>
      <c r="E843" t="s">
        <v>2056</v>
      </c>
      <c r="F843" s="1">
        <v>50500</v>
      </c>
      <c r="G843" s="1">
        <v>40400</v>
      </c>
    </row>
    <row r="844" spans="1:7" x14ac:dyDescent="0.25">
      <c r="A844" t="s">
        <v>2057</v>
      </c>
      <c r="B844" t="s">
        <v>2053</v>
      </c>
      <c r="C844" t="s">
        <v>6</v>
      </c>
      <c r="D844" t="s">
        <v>1959</v>
      </c>
      <c r="E844" t="s">
        <v>2058</v>
      </c>
      <c r="F844" s="1">
        <v>50500</v>
      </c>
      <c r="G844" s="1">
        <v>40400</v>
      </c>
    </row>
    <row r="845" spans="1:7" x14ac:dyDescent="0.25">
      <c r="A845" t="s">
        <v>2059</v>
      </c>
      <c r="B845" t="s">
        <v>2053</v>
      </c>
      <c r="C845" t="s">
        <v>32</v>
      </c>
      <c r="D845" t="s">
        <v>1959</v>
      </c>
      <c r="E845" t="s">
        <v>2060</v>
      </c>
      <c r="F845" s="1">
        <v>50500</v>
      </c>
      <c r="G845" s="1">
        <v>40400</v>
      </c>
    </row>
    <row r="846" spans="1:7" x14ac:dyDescent="0.25">
      <c r="A846" t="s">
        <v>2064</v>
      </c>
      <c r="B846" t="s">
        <v>2053</v>
      </c>
      <c r="C846" t="s">
        <v>39</v>
      </c>
      <c r="D846" t="s">
        <v>1959</v>
      </c>
      <c r="E846" t="s">
        <v>2065</v>
      </c>
      <c r="F846" s="1">
        <v>45600</v>
      </c>
      <c r="G846" s="1">
        <v>36480</v>
      </c>
    </row>
    <row r="847" spans="1:7" x14ac:dyDescent="0.25">
      <c r="A847" t="s">
        <v>2068</v>
      </c>
      <c r="B847" t="s">
        <v>2053</v>
      </c>
      <c r="C847" t="s">
        <v>46</v>
      </c>
      <c r="D847" t="s">
        <v>1959</v>
      </c>
      <c r="E847" t="s">
        <v>2069</v>
      </c>
      <c r="F847" s="1">
        <v>50500</v>
      </c>
      <c r="G847" s="1">
        <v>40400</v>
      </c>
    </row>
    <row r="848" spans="1:7" x14ac:dyDescent="0.25">
      <c r="A848" t="s">
        <v>2081</v>
      </c>
      <c r="B848" t="s">
        <v>2073</v>
      </c>
      <c r="C848" t="s">
        <v>19</v>
      </c>
      <c r="D848" t="s">
        <v>1959</v>
      </c>
      <c r="E848" t="s">
        <v>2082</v>
      </c>
      <c r="F848" s="1">
        <v>59500</v>
      </c>
      <c r="G848" s="1">
        <v>47600</v>
      </c>
    </row>
    <row r="849" spans="1:7" x14ac:dyDescent="0.25">
      <c r="A849" t="s">
        <v>2086</v>
      </c>
      <c r="B849" t="s">
        <v>2073</v>
      </c>
      <c r="C849" t="s">
        <v>6</v>
      </c>
      <c r="D849" t="s">
        <v>1959</v>
      </c>
      <c r="E849" t="s">
        <v>2087</v>
      </c>
      <c r="F849" s="1">
        <v>59500</v>
      </c>
      <c r="G849" s="1">
        <v>47600</v>
      </c>
    </row>
    <row r="850" spans="1:7" x14ac:dyDescent="0.25">
      <c r="A850" t="s">
        <v>2088</v>
      </c>
      <c r="B850" t="s">
        <v>2073</v>
      </c>
      <c r="C850" t="s">
        <v>32</v>
      </c>
      <c r="D850" t="s">
        <v>1959</v>
      </c>
      <c r="E850" t="s">
        <v>2089</v>
      </c>
      <c r="F850" s="1">
        <v>59500</v>
      </c>
      <c r="G850" s="1">
        <v>47600</v>
      </c>
    </row>
    <row r="851" spans="1:7" x14ac:dyDescent="0.25">
      <c r="A851" t="s">
        <v>2090</v>
      </c>
      <c r="B851" t="s">
        <v>2073</v>
      </c>
      <c r="C851" t="s">
        <v>39</v>
      </c>
      <c r="D851" t="s">
        <v>1959</v>
      </c>
      <c r="E851" t="s">
        <v>2091</v>
      </c>
      <c r="F851" s="1">
        <v>54600</v>
      </c>
      <c r="G851" s="1">
        <v>43680</v>
      </c>
    </row>
    <row r="852" spans="1:7" x14ac:dyDescent="0.25">
      <c r="A852" t="s">
        <v>2094</v>
      </c>
      <c r="B852" t="s">
        <v>2073</v>
      </c>
      <c r="C852" t="s">
        <v>46</v>
      </c>
      <c r="D852" t="s">
        <v>1959</v>
      </c>
      <c r="E852" t="s">
        <v>2095</v>
      </c>
      <c r="F852" s="1">
        <v>59500</v>
      </c>
      <c r="G852" s="1">
        <v>47600</v>
      </c>
    </row>
    <row r="853" spans="1:7" x14ac:dyDescent="0.25">
      <c r="A853" t="s">
        <v>2083</v>
      </c>
      <c r="B853" t="s">
        <v>2076</v>
      </c>
      <c r="C853" t="s">
        <v>2084</v>
      </c>
      <c r="D853" t="s">
        <v>1959</v>
      </c>
      <c r="E853" t="s">
        <v>2085</v>
      </c>
      <c r="F853" s="1">
        <v>66700</v>
      </c>
      <c r="G853" s="1">
        <v>53360</v>
      </c>
    </row>
    <row r="854" spans="1:7" x14ac:dyDescent="0.25">
      <c r="A854" t="s">
        <v>2092</v>
      </c>
      <c r="B854" t="s">
        <v>2076</v>
      </c>
      <c r="C854" t="s">
        <v>39</v>
      </c>
      <c r="D854" t="s">
        <v>1959</v>
      </c>
      <c r="E854" t="s">
        <v>2093</v>
      </c>
      <c r="F854" s="1">
        <v>61800</v>
      </c>
      <c r="G854" s="1">
        <v>49440</v>
      </c>
    </row>
    <row r="855" spans="1:7" x14ac:dyDescent="0.25">
      <c r="A855" t="s">
        <v>2061</v>
      </c>
      <c r="B855" t="s">
        <v>2062</v>
      </c>
      <c r="C855" t="s">
        <v>32</v>
      </c>
      <c r="D855" t="s">
        <v>1959</v>
      </c>
      <c r="E855" t="s">
        <v>2063</v>
      </c>
      <c r="F855" s="1">
        <v>57700</v>
      </c>
      <c r="G855" s="1">
        <v>46160</v>
      </c>
    </row>
    <row r="856" spans="1:7" x14ac:dyDescent="0.25">
      <c r="A856" t="s">
        <v>2066</v>
      </c>
      <c r="B856" t="s">
        <v>2062</v>
      </c>
      <c r="C856" t="s">
        <v>39</v>
      </c>
      <c r="D856" t="s">
        <v>1959</v>
      </c>
      <c r="E856" t="s">
        <v>2067</v>
      </c>
      <c r="F856" s="1">
        <v>52800</v>
      </c>
      <c r="G856" s="1">
        <v>42240</v>
      </c>
    </row>
    <row r="857" spans="1:7" x14ac:dyDescent="0.25">
      <c r="A857" t="s">
        <v>2070</v>
      </c>
      <c r="B857" t="s">
        <v>2062</v>
      </c>
      <c r="C857" t="s">
        <v>46</v>
      </c>
      <c r="D857" t="s">
        <v>1959</v>
      </c>
      <c r="E857" t="s">
        <v>2071</v>
      </c>
      <c r="F857" s="1">
        <v>57700</v>
      </c>
      <c r="G857" s="1">
        <v>46160</v>
      </c>
    </row>
    <row r="858" spans="1:7" x14ac:dyDescent="0.25">
      <c r="A858" t="s">
        <v>1961</v>
      </c>
      <c r="B858" t="s">
        <v>1958</v>
      </c>
      <c r="C858" t="s">
        <v>19</v>
      </c>
      <c r="D858" t="s">
        <v>1959</v>
      </c>
      <c r="E858" t="s">
        <v>1962</v>
      </c>
      <c r="F858" s="1">
        <v>51800</v>
      </c>
      <c r="G858" s="1">
        <v>41440</v>
      </c>
    </row>
    <row r="859" spans="1:7" x14ac:dyDescent="0.25">
      <c r="A859" t="s">
        <v>1963</v>
      </c>
      <c r="B859" t="s">
        <v>1958</v>
      </c>
      <c r="C859" t="s">
        <v>6</v>
      </c>
      <c r="D859" t="s">
        <v>1959</v>
      </c>
      <c r="E859" t="s">
        <v>1964</v>
      </c>
      <c r="F859" s="1">
        <v>51800</v>
      </c>
      <c r="G859" s="1">
        <v>41440</v>
      </c>
    </row>
    <row r="860" spans="1:7" x14ac:dyDescent="0.25">
      <c r="A860" t="s">
        <v>1965</v>
      </c>
      <c r="B860" t="s">
        <v>1958</v>
      </c>
      <c r="C860" t="s">
        <v>39</v>
      </c>
      <c r="D860" t="s">
        <v>1959</v>
      </c>
      <c r="E860" t="s">
        <v>1966</v>
      </c>
      <c r="F860" s="1">
        <v>46900</v>
      </c>
      <c r="G860" s="1">
        <v>37520</v>
      </c>
    </row>
    <row r="861" spans="1:7" x14ac:dyDescent="0.25">
      <c r="A861" t="s">
        <v>1967</v>
      </c>
      <c r="B861" t="s">
        <v>1968</v>
      </c>
      <c r="C861" t="s">
        <v>39</v>
      </c>
      <c r="D861" t="s">
        <v>1959</v>
      </c>
      <c r="E861" t="s">
        <v>1969</v>
      </c>
      <c r="F861" s="1">
        <v>51700</v>
      </c>
      <c r="G861" s="1">
        <v>41360</v>
      </c>
    </row>
    <row r="862" spans="1:7" x14ac:dyDescent="0.25">
      <c r="A862" t="s">
        <v>1973</v>
      </c>
      <c r="B862" t="s">
        <v>1971</v>
      </c>
      <c r="C862" t="s">
        <v>6</v>
      </c>
      <c r="D862" t="s">
        <v>1959</v>
      </c>
      <c r="E862" t="s">
        <v>1974</v>
      </c>
      <c r="F862" s="1">
        <v>62800</v>
      </c>
      <c r="G862" s="1">
        <v>50240</v>
      </c>
    </row>
    <row r="863" spans="1:7" x14ac:dyDescent="0.25">
      <c r="A863" t="s">
        <v>1975</v>
      </c>
      <c r="B863" t="s">
        <v>1971</v>
      </c>
      <c r="C863" t="s">
        <v>32</v>
      </c>
      <c r="D863" t="s">
        <v>1959</v>
      </c>
      <c r="E863" t="s">
        <v>1976</v>
      </c>
      <c r="F863" s="1">
        <v>62800</v>
      </c>
      <c r="G863" s="1">
        <v>50240</v>
      </c>
    </row>
    <row r="864" spans="1:7" x14ac:dyDescent="0.25">
      <c r="A864" t="s">
        <v>1977</v>
      </c>
      <c r="B864" t="s">
        <v>1971</v>
      </c>
      <c r="C864" t="s">
        <v>39</v>
      </c>
      <c r="D864" t="s">
        <v>1959</v>
      </c>
      <c r="E864" t="s">
        <v>1978</v>
      </c>
      <c r="F864" s="1">
        <v>57900</v>
      </c>
      <c r="G864" s="1">
        <v>46320</v>
      </c>
    </row>
    <row r="865" spans="1:7" x14ac:dyDescent="0.25">
      <c r="A865" t="s">
        <v>1979</v>
      </c>
      <c r="B865" t="s">
        <v>1971</v>
      </c>
      <c r="C865" t="s">
        <v>46</v>
      </c>
      <c r="D865" t="s">
        <v>1959</v>
      </c>
      <c r="E865" t="s">
        <v>1980</v>
      </c>
      <c r="F865" s="1">
        <v>62800</v>
      </c>
      <c r="G865" s="1">
        <v>50240</v>
      </c>
    </row>
    <row r="866" spans="1:7" x14ac:dyDescent="0.25">
      <c r="A866" t="s">
        <v>2016</v>
      </c>
      <c r="B866" t="s">
        <v>2014</v>
      </c>
      <c r="C866" t="s">
        <v>19</v>
      </c>
      <c r="D866" t="s">
        <v>1959</v>
      </c>
      <c r="E866" t="s">
        <v>2017</v>
      </c>
      <c r="F866" s="1">
        <v>47800</v>
      </c>
      <c r="G866" s="1">
        <v>38240</v>
      </c>
    </row>
    <row r="867" spans="1:7" x14ac:dyDescent="0.25">
      <c r="A867" t="s">
        <v>2018</v>
      </c>
      <c r="B867" t="s">
        <v>2014</v>
      </c>
      <c r="C867" t="s">
        <v>6</v>
      </c>
      <c r="D867" t="s">
        <v>1959</v>
      </c>
      <c r="E867" t="s">
        <v>2019</v>
      </c>
      <c r="F867" s="1">
        <v>47800</v>
      </c>
      <c r="G867" s="1">
        <v>38240</v>
      </c>
    </row>
    <row r="868" spans="1:7" x14ac:dyDescent="0.25">
      <c r="A868" t="s">
        <v>2020</v>
      </c>
      <c r="B868" t="s">
        <v>2014</v>
      </c>
      <c r="C868" t="s">
        <v>32</v>
      </c>
      <c r="D868" t="s">
        <v>1959</v>
      </c>
      <c r="E868" t="s">
        <v>2021</v>
      </c>
      <c r="F868" s="1">
        <v>47800</v>
      </c>
      <c r="G868" s="1">
        <v>38240</v>
      </c>
    </row>
    <row r="869" spans="1:7" x14ac:dyDescent="0.25">
      <c r="A869" t="s">
        <v>2025</v>
      </c>
      <c r="B869" t="s">
        <v>2014</v>
      </c>
      <c r="C869" t="s">
        <v>39</v>
      </c>
      <c r="D869" t="s">
        <v>1959</v>
      </c>
      <c r="E869" t="s">
        <v>2026</v>
      </c>
      <c r="F869" s="1">
        <v>42900</v>
      </c>
      <c r="G869" s="1">
        <v>34320</v>
      </c>
    </row>
    <row r="870" spans="1:7" x14ac:dyDescent="0.25">
      <c r="A870" t="s">
        <v>2027</v>
      </c>
      <c r="B870" t="s">
        <v>2014</v>
      </c>
      <c r="C870" t="s">
        <v>46</v>
      </c>
      <c r="D870" t="s">
        <v>1959</v>
      </c>
      <c r="E870" t="s">
        <v>2028</v>
      </c>
      <c r="F870" s="1">
        <v>47800</v>
      </c>
      <c r="G870" s="1">
        <v>38240</v>
      </c>
    </row>
    <row r="871" spans="1:7" x14ac:dyDescent="0.25">
      <c r="A871" t="s">
        <v>2037</v>
      </c>
      <c r="B871" t="s">
        <v>2032</v>
      </c>
      <c r="C871" t="s">
        <v>19</v>
      </c>
      <c r="D871" t="s">
        <v>1959</v>
      </c>
      <c r="E871" t="s">
        <v>2038</v>
      </c>
      <c r="F871" s="1">
        <v>56800</v>
      </c>
      <c r="G871" s="1">
        <v>45440</v>
      </c>
    </row>
    <row r="872" spans="1:7" x14ac:dyDescent="0.25">
      <c r="A872" t="s">
        <v>2039</v>
      </c>
      <c r="B872" t="s">
        <v>2032</v>
      </c>
      <c r="C872" t="s">
        <v>6</v>
      </c>
      <c r="D872" t="s">
        <v>1959</v>
      </c>
      <c r="E872" t="s">
        <v>2040</v>
      </c>
      <c r="F872" s="1">
        <v>56800</v>
      </c>
      <c r="G872" s="1">
        <v>45440</v>
      </c>
    </row>
    <row r="873" spans="1:7" x14ac:dyDescent="0.25">
      <c r="A873" t="s">
        <v>2041</v>
      </c>
      <c r="B873" t="s">
        <v>2032</v>
      </c>
      <c r="C873" t="s">
        <v>32</v>
      </c>
      <c r="D873" t="s">
        <v>1959</v>
      </c>
      <c r="E873" t="s">
        <v>2042</v>
      </c>
      <c r="F873" s="1">
        <v>56800</v>
      </c>
      <c r="G873" s="1">
        <v>45440</v>
      </c>
    </row>
    <row r="874" spans="1:7" x14ac:dyDescent="0.25">
      <c r="A874" t="s">
        <v>2043</v>
      </c>
      <c r="B874" t="s">
        <v>2032</v>
      </c>
      <c r="C874" t="s">
        <v>39</v>
      </c>
      <c r="D874" t="s">
        <v>1959</v>
      </c>
      <c r="E874" t="s">
        <v>2044</v>
      </c>
      <c r="F874" s="1">
        <v>51900</v>
      </c>
      <c r="G874" s="1">
        <v>41520</v>
      </c>
    </row>
    <row r="875" spans="1:7" x14ac:dyDescent="0.25">
      <c r="A875" t="s">
        <v>2050</v>
      </c>
      <c r="B875" t="s">
        <v>2032</v>
      </c>
      <c r="C875" t="s">
        <v>46</v>
      </c>
      <c r="D875" t="s">
        <v>1959</v>
      </c>
      <c r="E875" t="s">
        <v>2051</v>
      </c>
      <c r="F875" s="1">
        <v>56800</v>
      </c>
      <c r="G875" s="1">
        <v>45440</v>
      </c>
    </row>
    <row r="876" spans="1:7" x14ac:dyDescent="0.25">
      <c r="A876" t="s">
        <v>2045</v>
      </c>
      <c r="B876" t="s">
        <v>2046</v>
      </c>
      <c r="C876" t="s">
        <v>39</v>
      </c>
      <c r="D876" t="s">
        <v>1959</v>
      </c>
      <c r="E876" t="s">
        <v>2047</v>
      </c>
      <c r="F876" s="1">
        <v>59100</v>
      </c>
      <c r="G876" s="1">
        <v>47280</v>
      </c>
    </row>
    <row r="877" spans="1:7" x14ac:dyDescent="0.25">
      <c r="A877" t="s">
        <v>2048</v>
      </c>
      <c r="B877" t="s">
        <v>2035</v>
      </c>
      <c r="C877" t="s">
        <v>39</v>
      </c>
      <c r="D877" t="s">
        <v>1959</v>
      </c>
      <c r="E877" t="s">
        <v>2049</v>
      </c>
      <c r="F877" s="1">
        <v>63900</v>
      </c>
      <c r="G877" s="1">
        <v>51120</v>
      </c>
    </row>
    <row r="878" spans="1:7" x14ac:dyDescent="0.25">
      <c r="A878" t="s">
        <v>2022</v>
      </c>
      <c r="B878" t="s">
        <v>2023</v>
      </c>
      <c r="C878" t="s">
        <v>32</v>
      </c>
      <c r="D878" t="s">
        <v>1959</v>
      </c>
      <c r="E878" t="s">
        <v>2024</v>
      </c>
      <c r="F878" s="1">
        <v>55000</v>
      </c>
      <c r="G878" s="1">
        <v>44000</v>
      </c>
    </row>
    <row r="879" spans="1:7" x14ac:dyDescent="0.25">
      <c r="A879" t="s">
        <v>2029</v>
      </c>
      <c r="B879" t="s">
        <v>2023</v>
      </c>
      <c r="C879" t="s">
        <v>46</v>
      </c>
      <c r="D879" t="s">
        <v>1959</v>
      </c>
      <c r="E879" t="s">
        <v>2030</v>
      </c>
      <c r="F879" s="1">
        <v>55000</v>
      </c>
      <c r="G879" s="1">
        <v>44000</v>
      </c>
    </row>
    <row r="880" spans="1:7" x14ac:dyDescent="0.25">
      <c r="A880" t="s">
        <v>2228</v>
      </c>
      <c r="B880" t="s">
        <v>2226</v>
      </c>
      <c r="C880" t="s">
        <v>32</v>
      </c>
      <c r="D880" t="s">
        <v>2214</v>
      </c>
      <c r="E880" t="s">
        <v>2229</v>
      </c>
      <c r="F880" s="1">
        <v>59500</v>
      </c>
      <c r="G880" s="1">
        <v>47600</v>
      </c>
    </row>
    <row r="881" spans="1:7" x14ac:dyDescent="0.25">
      <c r="A881" t="s">
        <v>2230</v>
      </c>
      <c r="B881" t="s">
        <v>2226</v>
      </c>
      <c r="C881" t="s">
        <v>39</v>
      </c>
      <c r="D881" t="s">
        <v>2214</v>
      </c>
      <c r="E881" t="s">
        <v>2231</v>
      </c>
      <c r="F881" s="1">
        <v>54600</v>
      </c>
      <c r="G881" s="1">
        <v>43680</v>
      </c>
    </row>
    <row r="882" spans="1:7" x14ac:dyDescent="0.25">
      <c r="A882" t="s">
        <v>2232</v>
      </c>
      <c r="B882" t="s">
        <v>2226</v>
      </c>
      <c r="C882" t="s">
        <v>46</v>
      </c>
      <c r="D882" t="s">
        <v>2214</v>
      </c>
      <c r="E882" t="s">
        <v>2233</v>
      </c>
      <c r="F882" s="1">
        <v>59500</v>
      </c>
      <c r="G882" s="1">
        <v>47600</v>
      </c>
    </row>
    <row r="883" spans="1:7" x14ac:dyDescent="0.25">
      <c r="A883" t="s">
        <v>2237</v>
      </c>
      <c r="B883" t="s">
        <v>2235</v>
      </c>
      <c r="C883" t="s">
        <v>19</v>
      </c>
      <c r="D883" t="s">
        <v>2214</v>
      </c>
      <c r="E883" t="s">
        <v>2238</v>
      </c>
      <c r="F883" s="1">
        <v>70500</v>
      </c>
      <c r="G883" s="1">
        <v>56400</v>
      </c>
    </row>
    <row r="884" spans="1:7" x14ac:dyDescent="0.25">
      <c r="A884" t="s">
        <v>2239</v>
      </c>
      <c r="B884" t="s">
        <v>2235</v>
      </c>
      <c r="C884" t="s">
        <v>6</v>
      </c>
      <c r="D884" t="s">
        <v>2214</v>
      </c>
      <c r="E884" t="s">
        <v>2240</v>
      </c>
      <c r="F884" s="1">
        <v>70500</v>
      </c>
      <c r="G884" s="1">
        <v>56400</v>
      </c>
    </row>
    <row r="885" spans="1:7" x14ac:dyDescent="0.25">
      <c r="A885" t="s">
        <v>2241</v>
      </c>
      <c r="B885" t="s">
        <v>2235</v>
      </c>
      <c r="C885" t="s">
        <v>32</v>
      </c>
      <c r="D885" t="s">
        <v>2214</v>
      </c>
      <c r="E885" t="s">
        <v>2242</v>
      </c>
      <c r="F885" s="1">
        <v>70500</v>
      </c>
      <c r="G885" s="1">
        <v>56400</v>
      </c>
    </row>
    <row r="886" spans="1:7" x14ac:dyDescent="0.25">
      <c r="A886" t="s">
        <v>2243</v>
      </c>
      <c r="B886" t="s">
        <v>2235</v>
      </c>
      <c r="C886" t="s">
        <v>39</v>
      </c>
      <c r="D886" t="s">
        <v>2214</v>
      </c>
      <c r="E886" t="s">
        <v>2244</v>
      </c>
      <c r="F886" s="1">
        <v>65600</v>
      </c>
      <c r="G886" s="1">
        <v>52480</v>
      </c>
    </row>
    <row r="887" spans="1:7" x14ac:dyDescent="0.25">
      <c r="A887" t="s">
        <v>2245</v>
      </c>
      <c r="B887" t="s">
        <v>2235</v>
      </c>
      <c r="C887" t="s">
        <v>46</v>
      </c>
      <c r="D887" t="s">
        <v>2214</v>
      </c>
      <c r="E887" t="s">
        <v>2246</v>
      </c>
      <c r="F887" s="1">
        <v>70500</v>
      </c>
      <c r="G887" s="1">
        <v>56400</v>
      </c>
    </row>
    <row r="888" spans="1:7" x14ac:dyDescent="0.25">
      <c r="A888" t="s">
        <v>2280</v>
      </c>
      <c r="B888" t="s">
        <v>2278</v>
      </c>
      <c r="C888" t="s">
        <v>19</v>
      </c>
      <c r="D888" t="s">
        <v>2214</v>
      </c>
      <c r="E888" t="s">
        <v>2281</v>
      </c>
      <c r="F888" s="1">
        <v>55500</v>
      </c>
      <c r="G888" s="1">
        <v>44400</v>
      </c>
    </row>
    <row r="889" spans="1:7" x14ac:dyDescent="0.25">
      <c r="A889" t="s">
        <v>2282</v>
      </c>
      <c r="B889" t="s">
        <v>2278</v>
      </c>
      <c r="C889" t="s">
        <v>32</v>
      </c>
      <c r="D889" t="s">
        <v>2214</v>
      </c>
      <c r="E889" t="s">
        <v>2283</v>
      </c>
      <c r="F889" s="1">
        <v>55500</v>
      </c>
      <c r="G889" s="1">
        <v>44400</v>
      </c>
    </row>
    <row r="890" spans="1:7" x14ac:dyDescent="0.25">
      <c r="A890" t="s">
        <v>2284</v>
      </c>
      <c r="B890" t="s">
        <v>2278</v>
      </c>
      <c r="C890" t="s">
        <v>39</v>
      </c>
      <c r="D890" t="s">
        <v>2214</v>
      </c>
      <c r="E890" t="s">
        <v>2285</v>
      </c>
      <c r="F890" s="1">
        <v>50600</v>
      </c>
      <c r="G890" s="1">
        <v>40480</v>
      </c>
    </row>
    <row r="891" spans="1:7" x14ac:dyDescent="0.25">
      <c r="A891" t="s">
        <v>2286</v>
      </c>
      <c r="B891" t="s">
        <v>2278</v>
      </c>
      <c r="C891" t="s">
        <v>46</v>
      </c>
      <c r="D891" t="s">
        <v>2214</v>
      </c>
      <c r="E891" t="s">
        <v>2287</v>
      </c>
      <c r="F891" s="1">
        <v>55500</v>
      </c>
      <c r="G891" s="1">
        <v>44400</v>
      </c>
    </row>
    <row r="892" spans="1:7" x14ac:dyDescent="0.25">
      <c r="A892" t="s">
        <v>2291</v>
      </c>
      <c r="B892" t="s">
        <v>2289</v>
      </c>
      <c r="C892" t="s">
        <v>6</v>
      </c>
      <c r="D892" t="s">
        <v>2214</v>
      </c>
      <c r="E892" t="s">
        <v>2292</v>
      </c>
      <c r="F892" s="1">
        <v>64500</v>
      </c>
      <c r="G892" s="1">
        <v>51600</v>
      </c>
    </row>
    <row r="893" spans="1:7" x14ac:dyDescent="0.25">
      <c r="A893" t="s">
        <v>2293</v>
      </c>
      <c r="B893" t="s">
        <v>2289</v>
      </c>
      <c r="C893" t="s">
        <v>32</v>
      </c>
      <c r="D893" t="s">
        <v>2214</v>
      </c>
      <c r="E893" t="s">
        <v>2294</v>
      </c>
      <c r="F893" s="1">
        <v>64500</v>
      </c>
      <c r="G893" s="1">
        <v>51600</v>
      </c>
    </row>
    <row r="894" spans="1:7" x14ac:dyDescent="0.25">
      <c r="A894" t="s">
        <v>2295</v>
      </c>
      <c r="B894" t="s">
        <v>2289</v>
      </c>
      <c r="C894" t="s">
        <v>39</v>
      </c>
      <c r="D894" t="s">
        <v>2214</v>
      </c>
      <c r="E894" t="s">
        <v>2296</v>
      </c>
      <c r="F894" s="1">
        <v>59600</v>
      </c>
      <c r="G894" s="1">
        <v>47680</v>
      </c>
    </row>
    <row r="895" spans="1:7" x14ac:dyDescent="0.25">
      <c r="A895" t="s">
        <v>2297</v>
      </c>
      <c r="B895" t="s">
        <v>2289</v>
      </c>
      <c r="C895" t="s">
        <v>46</v>
      </c>
      <c r="D895" t="s">
        <v>2214</v>
      </c>
      <c r="E895" t="s">
        <v>2298</v>
      </c>
      <c r="F895" s="1">
        <v>64500</v>
      </c>
      <c r="G895" s="1">
        <v>51600</v>
      </c>
    </row>
    <row r="896" spans="1:7" x14ac:dyDescent="0.25">
      <c r="A896" t="s">
        <v>2212</v>
      </c>
      <c r="B896" t="s">
        <v>2213</v>
      </c>
      <c r="C896" t="s">
        <v>6</v>
      </c>
      <c r="D896" t="s">
        <v>2214</v>
      </c>
      <c r="E896" t="s">
        <v>2215</v>
      </c>
      <c r="F896" s="1">
        <v>56800</v>
      </c>
      <c r="G896" s="1">
        <v>45440</v>
      </c>
    </row>
    <row r="897" spans="1:7" x14ac:dyDescent="0.25">
      <c r="A897" t="s">
        <v>2216</v>
      </c>
      <c r="B897" t="s">
        <v>2213</v>
      </c>
      <c r="C897" t="s">
        <v>39</v>
      </c>
      <c r="D897" t="s">
        <v>2214</v>
      </c>
      <c r="E897" t="s">
        <v>2217</v>
      </c>
      <c r="F897" s="1">
        <v>51900</v>
      </c>
      <c r="G897" s="1">
        <v>41520</v>
      </c>
    </row>
    <row r="898" spans="1:7" x14ac:dyDescent="0.25">
      <c r="A898" t="s">
        <v>2218</v>
      </c>
      <c r="B898" t="s">
        <v>2219</v>
      </c>
      <c r="C898" t="s">
        <v>32</v>
      </c>
      <c r="D898" t="s">
        <v>2214</v>
      </c>
      <c r="E898" t="s">
        <v>2220</v>
      </c>
      <c r="F898" s="1">
        <v>67800</v>
      </c>
      <c r="G898" s="1">
        <v>54240</v>
      </c>
    </row>
    <row r="899" spans="1:7" x14ac:dyDescent="0.25">
      <c r="A899" t="s">
        <v>2221</v>
      </c>
      <c r="B899" t="s">
        <v>2219</v>
      </c>
      <c r="C899" t="s">
        <v>39</v>
      </c>
      <c r="D899" t="s">
        <v>2214</v>
      </c>
      <c r="E899" t="s">
        <v>2222</v>
      </c>
      <c r="F899" s="1">
        <v>62900</v>
      </c>
      <c r="G899" s="1">
        <v>50320</v>
      </c>
    </row>
    <row r="900" spans="1:7" x14ac:dyDescent="0.25">
      <c r="A900" t="s">
        <v>2223</v>
      </c>
      <c r="B900" t="s">
        <v>2219</v>
      </c>
      <c r="C900" t="s">
        <v>46</v>
      </c>
      <c r="D900" t="s">
        <v>2214</v>
      </c>
      <c r="E900" t="s">
        <v>2224</v>
      </c>
      <c r="F900" s="1">
        <v>67800</v>
      </c>
      <c r="G900" s="1">
        <v>54240</v>
      </c>
    </row>
    <row r="901" spans="1:7" x14ac:dyDescent="0.25">
      <c r="A901" t="s">
        <v>2250</v>
      </c>
      <c r="B901" t="s">
        <v>2248</v>
      </c>
      <c r="C901" t="s">
        <v>19</v>
      </c>
      <c r="D901" t="s">
        <v>2214</v>
      </c>
      <c r="E901" t="s">
        <v>2251</v>
      </c>
      <c r="F901" s="1">
        <v>52800</v>
      </c>
      <c r="G901" s="1">
        <v>42240</v>
      </c>
    </row>
    <row r="902" spans="1:7" x14ac:dyDescent="0.25">
      <c r="A902" t="s">
        <v>2252</v>
      </c>
      <c r="B902" t="s">
        <v>2248</v>
      </c>
      <c r="C902" t="s">
        <v>6</v>
      </c>
      <c r="D902" t="s">
        <v>2214</v>
      </c>
      <c r="E902" t="s">
        <v>2253</v>
      </c>
      <c r="F902" s="1">
        <v>52800</v>
      </c>
      <c r="G902" s="1">
        <v>42240</v>
      </c>
    </row>
    <row r="903" spans="1:7" x14ac:dyDescent="0.25">
      <c r="A903" t="s">
        <v>2254</v>
      </c>
      <c r="B903" t="s">
        <v>2248</v>
      </c>
      <c r="C903" t="s">
        <v>32</v>
      </c>
      <c r="D903" t="s">
        <v>2214</v>
      </c>
      <c r="E903" t="s">
        <v>2255</v>
      </c>
      <c r="F903" s="1">
        <v>52800</v>
      </c>
      <c r="G903" s="1">
        <v>42240</v>
      </c>
    </row>
    <row r="904" spans="1:7" x14ac:dyDescent="0.25">
      <c r="A904" t="s">
        <v>2256</v>
      </c>
      <c r="B904" t="s">
        <v>2248</v>
      </c>
      <c r="C904" t="s">
        <v>39</v>
      </c>
      <c r="D904" t="s">
        <v>2214</v>
      </c>
      <c r="E904" t="s">
        <v>2257</v>
      </c>
      <c r="F904" s="1">
        <v>47900</v>
      </c>
      <c r="G904" s="1">
        <v>38320</v>
      </c>
    </row>
    <row r="905" spans="1:7" x14ac:dyDescent="0.25">
      <c r="A905" t="s">
        <v>2261</v>
      </c>
      <c r="B905" t="s">
        <v>2248</v>
      </c>
      <c r="C905" t="s">
        <v>46</v>
      </c>
      <c r="D905" t="s">
        <v>2214</v>
      </c>
      <c r="E905" t="s">
        <v>2262</v>
      </c>
      <c r="F905" s="1">
        <v>52800</v>
      </c>
      <c r="G905" s="1">
        <v>42240</v>
      </c>
    </row>
    <row r="906" spans="1:7" x14ac:dyDescent="0.25">
      <c r="A906" t="s">
        <v>2258</v>
      </c>
      <c r="B906" t="s">
        <v>2259</v>
      </c>
      <c r="C906" t="s">
        <v>39</v>
      </c>
      <c r="D906" t="s">
        <v>2214</v>
      </c>
      <c r="E906" t="s">
        <v>2260</v>
      </c>
      <c r="F906" s="1">
        <v>52700</v>
      </c>
      <c r="G906" s="1">
        <v>42160</v>
      </c>
    </row>
    <row r="907" spans="1:7" x14ac:dyDescent="0.25">
      <c r="A907" t="s">
        <v>2266</v>
      </c>
      <c r="B907" t="s">
        <v>2264</v>
      </c>
      <c r="C907" t="s">
        <v>6</v>
      </c>
      <c r="D907" t="s">
        <v>2214</v>
      </c>
      <c r="E907" t="s">
        <v>2267</v>
      </c>
      <c r="F907" s="1">
        <v>61800</v>
      </c>
      <c r="G907" s="1">
        <v>49440</v>
      </c>
    </row>
    <row r="908" spans="1:7" x14ac:dyDescent="0.25">
      <c r="A908" t="s">
        <v>2271</v>
      </c>
      <c r="B908" t="s">
        <v>2264</v>
      </c>
      <c r="C908" t="s">
        <v>32</v>
      </c>
      <c r="D908" t="s">
        <v>2214</v>
      </c>
      <c r="E908" t="s">
        <v>2272</v>
      </c>
      <c r="F908" s="1">
        <v>61800</v>
      </c>
      <c r="G908" s="1">
        <v>49440</v>
      </c>
    </row>
    <row r="909" spans="1:7" x14ac:dyDescent="0.25">
      <c r="A909" t="s">
        <v>2273</v>
      </c>
      <c r="B909" t="s">
        <v>2264</v>
      </c>
      <c r="C909" t="s">
        <v>39</v>
      </c>
      <c r="D909" t="s">
        <v>2214</v>
      </c>
      <c r="E909" t="s">
        <v>2274</v>
      </c>
      <c r="F909" s="1">
        <v>56900</v>
      </c>
      <c r="G909" s="1">
        <v>45520</v>
      </c>
    </row>
    <row r="910" spans="1:7" x14ac:dyDescent="0.25">
      <c r="A910" t="s">
        <v>2275</v>
      </c>
      <c r="B910" t="s">
        <v>2264</v>
      </c>
      <c r="C910" t="s">
        <v>46</v>
      </c>
      <c r="D910" t="s">
        <v>2214</v>
      </c>
      <c r="E910" t="s">
        <v>2276</v>
      </c>
      <c r="F910" s="1">
        <v>61800</v>
      </c>
      <c r="G910" s="1">
        <v>49440</v>
      </c>
    </row>
    <row r="911" spans="1:7" x14ac:dyDescent="0.25">
      <c r="A911" t="s">
        <v>2268</v>
      </c>
      <c r="B911" t="s">
        <v>2269</v>
      </c>
      <c r="C911" t="s">
        <v>6</v>
      </c>
      <c r="D911" t="s">
        <v>2214</v>
      </c>
      <c r="E911" t="s">
        <v>2270</v>
      </c>
      <c r="F911" s="1">
        <v>66600</v>
      </c>
      <c r="G911" s="1">
        <v>53280</v>
      </c>
    </row>
    <row r="912" spans="1:7" x14ac:dyDescent="0.25">
      <c r="A912" t="s">
        <v>2116</v>
      </c>
      <c r="B912" t="s">
        <v>2114</v>
      </c>
      <c r="C912" t="s">
        <v>32</v>
      </c>
      <c r="D912" t="s">
        <v>2098</v>
      </c>
      <c r="E912" t="s">
        <v>2117</v>
      </c>
      <c r="F912" s="1">
        <v>64500</v>
      </c>
      <c r="G912" s="1">
        <v>51600</v>
      </c>
    </row>
    <row r="913" spans="1:7" x14ac:dyDescent="0.25">
      <c r="A913" t="s">
        <v>2118</v>
      </c>
      <c r="B913" t="s">
        <v>2114</v>
      </c>
      <c r="C913" t="s">
        <v>39</v>
      </c>
      <c r="D913" t="s">
        <v>2098</v>
      </c>
      <c r="E913" t="s">
        <v>2119</v>
      </c>
      <c r="F913" s="1">
        <v>59600</v>
      </c>
      <c r="G913" s="1">
        <v>47680</v>
      </c>
    </row>
    <row r="914" spans="1:7" x14ac:dyDescent="0.25">
      <c r="A914" t="s">
        <v>2120</v>
      </c>
      <c r="B914" t="s">
        <v>2114</v>
      </c>
      <c r="C914" t="s">
        <v>46</v>
      </c>
      <c r="D914" t="s">
        <v>2098</v>
      </c>
      <c r="E914" t="s">
        <v>2121</v>
      </c>
      <c r="F914" s="1">
        <v>64500</v>
      </c>
      <c r="G914" s="1">
        <v>51600</v>
      </c>
    </row>
    <row r="915" spans="1:7" x14ac:dyDescent="0.25">
      <c r="A915" t="s">
        <v>2125</v>
      </c>
      <c r="B915" t="s">
        <v>2123</v>
      </c>
      <c r="C915" t="s">
        <v>19</v>
      </c>
      <c r="D915" t="s">
        <v>2098</v>
      </c>
      <c r="E915" t="s">
        <v>2126</v>
      </c>
      <c r="F915" s="1">
        <v>75500</v>
      </c>
      <c r="G915" s="1">
        <v>60400</v>
      </c>
    </row>
    <row r="916" spans="1:7" x14ac:dyDescent="0.25">
      <c r="A916" t="s">
        <v>2127</v>
      </c>
      <c r="B916" t="s">
        <v>2123</v>
      </c>
      <c r="C916" t="s">
        <v>32</v>
      </c>
      <c r="D916" t="s">
        <v>2098</v>
      </c>
      <c r="E916" t="s">
        <v>2128</v>
      </c>
      <c r="F916" s="1">
        <v>75500</v>
      </c>
      <c r="G916" s="1">
        <v>60400</v>
      </c>
    </row>
    <row r="917" spans="1:7" x14ac:dyDescent="0.25">
      <c r="A917" t="s">
        <v>2132</v>
      </c>
      <c r="B917" t="s">
        <v>2123</v>
      </c>
      <c r="C917" t="s">
        <v>39</v>
      </c>
      <c r="D917" t="s">
        <v>2098</v>
      </c>
      <c r="E917" t="s">
        <v>2133</v>
      </c>
      <c r="F917" s="1">
        <v>70600</v>
      </c>
      <c r="G917" s="1">
        <v>56480</v>
      </c>
    </row>
    <row r="918" spans="1:7" x14ac:dyDescent="0.25">
      <c r="A918" t="s">
        <v>2134</v>
      </c>
      <c r="B918" t="s">
        <v>2123</v>
      </c>
      <c r="C918" t="s">
        <v>46</v>
      </c>
      <c r="D918" t="s">
        <v>2098</v>
      </c>
      <c r="E918" t="s">
        <v>2135</v>
      </c>
      <c r="F918" s="1">
        <v>75500</v>
      </c>
      <c r="G918" s="1">
        <v>60400</v>
      </c>
    </row>
    <row r="919" spans="1:7" x14ac:dyDescent="0.25">
      <c r="A919" t="s">
        <v>2129</v>
      </c>
      <c r="B919" t="s">
        <v>2130</v>
      </c>
      <c r="C919" t="s">
        <v>32</v>
      </c>
      <c r="D919" t="s">
        <v>2098</v>
      </c>
      <c r="E919" t="s">
        <v>2131</v>
      </c>
      <c r="F919" s="1">
        <v>87500</v>
      </c>
      <c r="G919" s="1">
        <v>70000</v>
      </c>
    </row>
    <row r="920" spans="1:7" x14ac:dyDescent="0.25">
      <c r="A920" t="s">
        <v>2136</v>
      </c>
      <c r="B920" t="s">
        <v>2130</v>
      </c>
      <c r="C920" t="s">
        <v>46</v>
      </c>
      <c r="D920" t="s">
        <v>2098</v>
      </c>
      <c r="E920" t="s">
        <v>2137</v>
      </c>
      <c r="F920" s="1">
        <v>87500</v>
      </c>
      <c r="G920" s="1">
        <v>70000</v>
      </c>
    </row>
    <row r="921" spans="1:7" x14ac:dyDescent="0.25">
      <c r="A921" t="s">
        <v>2188</v>
      </c>
      <c r="B921" t="s">
        <v>2186</v>
      </c>
      <c r="C921" t="s">
        <v>6</v>
      </c>
      <c r="D921" t="s">
        <v>2098</v>
      </c>
      <c r="E921" t="s">
        <v>2189</v>
      </c>
      <c r="F921" s="1">
        <v>60500</v>
      </c>
      <c r="G921" s="1">
        <v>48400</v>
      </c>
    </row>
    <row r="922" spans="1:7" x14ac:dyDescent="0.25">
      <c r="A922" t="s">
        <v>2190</v>
      </c>
      <c r="B922" t="s">
        <v>2186</v>
      </c>
      <c r="C922" t="s">
        <v>32</v>
      </c>
      <c r="D922" t="s">
        <v>2098</v>
      </c>
      <c r="E922" t="s">
        <v>2191</v>
      </c>
      <c r="F922" s="1">
        <v>60500</v>
      </c>
      <c r="G922" s="1">
        <v>48400</v>
      </c>
    </row>
    <row r="923" spans="1:7" x14ac:dyDescent="0.25">
      <c r="A923" t="s">
        <v>2192</v>
      </c>
      <c r="B923" t="s">
        <v>2186</v>
      </c>
      <c r="C923" t="s">
        <v>39</v>
      </c>
      <c r="D923" t="s">
        <v>2098</v>
      </c>
      <c r="E923" t="s">
        <v>2193</v>
      </c>
      <c r="F923" s="1">
        <v>55600</v>
      </c>
      <c r="G923" s="1">
        <v>44480</v>
      </c>
    </row>
    <row r="924" spans="1:7" x14ac:dyDescent="0.25">
      <c r="A924" t="s">
        <v>2194</v>
      </c>
      <c r="B924" t="s">
        <v>2186</v>
      </c>
      <c r="C924" t="s">
        <v>46</v>
      </c>
      <c r="D924" t="s">
        <v>2098</v>
      </c>
      <c r="E924" t="s">
        <v>2195</v>
      </c>
      <c r="F924" s="1">
        <v>60500</v>
      </c>
      <c r="G924" s="1">
        <v>48400</v>
      </c>
    </row>
    <row r="925" spans="1:7" x14ac:dyDescent="0.25">
      <c r="A925" t="s">
        <v>2199</v>
      </c>
      <c r="B925" t="s">
        <v>2197</v>
      </c>
      <c r="C925" t="s">
        <v>19</v>
      </c>
      <c r="D925" t="s">
        <v>2098</v>
      </c>
      <c r="E925" t="s">
        <v>2200</v>
      </c>
      <c r="F925" s="1">
        <v>70000</v>
      </c>
      <c r="G925" s="1">
        <v>56000</v>
      </c>
    </row>
    <row r="926" spans="1:7" x14ac:dyDescent="0.25">
      <c r="A926" t="s">
        <v>2201</v>
      </c>
      <c r="B926" t="s">
        <v>2197</v>
      </c>
      <c r="C926" t="s">
        <v>6</v>
      </c>
      <c r="D926" t="s">
        <v>2098</v>
      </c>
      <c r="E926" t="s">
        <v>2202</v>
      </c>
      <c r="F926" s="1">
        <v>70000</v>
      </c>
      <c r="G926" s="1">
        <v>56000</v>
      </c>
    </row>
    <row r="927" spans="1:7" x14ac:dyDescent="0.25">
      <c r="A927" t="s">
        <v>2203</v>
      </c>
      <c r="B927" t="s">
        <v>2197</v>
      </c>
      <c r="C927" t="s">
        <v>32</v>
      </c>
      <c r="D927" t="s">
        <v>2098</v>
      </c>
      <c r="E927" t="s">
        <v>2204</v>
      </c>
      <c r="F927" s="1">
        <v>70000</v>
      </c>
      <c r="G927" s="1">
        <v>56000</v>
      </c>
    </row>
    <row r="928" spans="1:7" x14ac:dyDescent="0.25">
      <c r="A928" t="s">
        <v>2205</v>
      </c>
      <c r="B928" t="s">
        <v>2197</v>
      </c>
      <c r="C928" t="s">
        <v>39</v>
      </c>
      <c r="D928" t="s">
        <v>2098</v>
      </c>
      <c r="E928" t="s">
        <v>2206</v>
      </c>
      <c r="F928" s="1">
        <v>65100</v>
      </c>
      <c r="G928" s="1">
        <v>52080</v>
      </c>
    </row>
    <row r="929" spans="1:7" x14ac:dyDescent="0.25">
      <c r="A929" t="s">
        <v>2210</v>
      </c>
      <c r="B929" t="s">
        <v>2197</v>
      </c>
      <c r="C929" t="s">
        <v>46</v>
      </c>
      <c r="D929" t="s">
        <v>2098</v>
      </c>
      <c r="E929" t="s">
        <v>2211</v>
      </c>
      <c r="F929" s="1">
        <v>70000</v>
      </c>
      <c r="G929" s="1">
        <v>56000</v>
      </c>
    </row>
    <row r="930" spans="1:7" x14ac:dyDescent="0.25">
      <c r="A930" t="s">
        <v>2207</v>
      </c>
      <c r="B930" t="s">
        <v>2208</v>
      </c>
      <c r="C930" t="s">
        <v>39</v>
      </c>
      <c r="D930" t="s">
        <v>2098</v>
      </c>
      <c r="E930" t="s">
        <v>2209</v>
      </c>
      <c r="F930" s="1">
        <v>72300</v>
      </c>
      <c r="G930" s="1">
        <v>57840</v>
      </c>
    </row>
    <row r="931" spans="1:7" x14ac:dyDescent="0.25">
      <c r="A931" t="s">
        <v>2096</v>
      </c>
      <c r="B931" t="s">
        <v>2097</v>
      </c>
      <c r="C931" t="s">
        <v>19</v>
      </c>
      <c r="D931" t="s">
        <v>2098</v>
      </c>
      <c r="E931" t="s">
        <v>2099</v>
      </c>
      <c r="F931" s="1">
        <v>61800</v>
      </c>
      <c r="G931" s="1">
        <v>49440</v>
      </c>
    </row>
    <row r="932" spans="1:7" x14ac:dyDescent="0.25">
      <c r="A932" t="s">
        <v>2100</v>
      </c>
      <c r="B932" t="s">
        <v>2097</v>
      </c>
      <c r="C932" t="s">
        <v>32</v>
      </c>
      <c r="D932" t="s">
        <v>2098</v>
      </c>
      <c r="E932" t="s">
        <v>2101</v>
      </c>
      <c r="F932" s="1">
        <v>61800</v>
      </c>
      <c r="G932" s="1">
        <v>49440</v>
      </c>
    </row>
    <row r="933" spans="1:7" x14ac:dyDescent="0.25">
      <c r="A933" t="s">
        <v>2102</v>
      </c>
      <c r="B933" t="s">
        <v>2097</v>
      </c>
      <c r="C933" t="s">
        <v>39</v>
      </c>
      <c r="D933" t="s">
        <v>2098</v>
      </c>
      <c r="E933" t="s">
        <v>2103</v>
      </c>
      <c r="F933" s="1">
        <v>56900</v>
      </c>
      <c r="G933" s="1">
        <v>45520</v>
      </c>
    </row>
    <row r="934" spans="1:7" x14ac:dyDescent="0.25">
      <c r="A934" t="s">
        <v>2104</v>
      </c>
      <c r="B934" t="s">
        <v>2097</v>
      </c>
      <c r="C934" t="s">
        <v>46</v>
      </c>
      <c r="D934" t="s">
        <v>2098</v>
      </c>
      <c r="E934" t="s">
        <v>2105</v>
      </c>
      <c r="F934" s="1">
        <v>61800</v>
      </c>
      <c r="G934" s="1">
        <v>49440</v>
      </c>
    </row>
    <row r="935" spans="1:7" x14ac:dyDescent="0.25">
      <c r="A935" t="s">
        <v>2106</v>
      </c>
      <c r="B935" t="s">
        <v>2107</v>
      </c>
      <c r="C935" t="s">
        <v>32</v>
      </c>
      <c r="D935" t="s">
        <v>2098</v>
      </c>
      <c r="E935" t="s">
        <v>2108</v>
      </c>
      <c r="F935" s="1">
        <v>72800</v>
      </c>
      <c r="G935" s="1">
        <v>58240</v>
      </c>
    </row>
    <row r="936" spans="1:7" x14ac:dyDescent="0.25">
      <c r="A936" t="s">
        <v>2109</v>
      </c>
      <c r="B936" t="s">
        <v>2107</v>
      </c>
      <c r="C936" t="s">
        <v>39</v>
      </c>
      <c r="D936" t="s">
        <v>2098</v>
      </c>
      <c r="E936" t="s">
        <v>2110</v>
      </c>
      <c r="F936" s="1">
        <v>67900</v>
      </c>
      <c r="G936" s="1">
        <v>54320</v>
      </c>
    </row>
    <row r="937" spans="1:7" x14ac:dyDescent="0.25">
      <c r="A937" t="s">
        <v>2111</v>
      </c>
      <c r="B937" t="s">
        <v>2107</v>
      </c>
      <c r="C937" t="s">
        <v>46</v>
      </c>
      <c r="D937" t="s">
        <v>2098</v>
      </c>
      <c r="E937" t="s">
        <v>2112</v>
      </c>
      <c r="F937" s="1">
        <v>72800</v>
      </c>
      <c r="G937" s="1">
        <v>58240</v>
      </c>
    </row>
    <row r="938" spans="1:7" x14ac:dyDescent="0.25">
      <c r="A938" t="s">
        <v>2141</v>
      </c>
      <c r="B938" t="s">
        <v>2139</v>
      </c>
      <c r="C938" t="s">
        <v>19</v>
      </c>
      <c r="D938" t="s">
        <v>2098</v>
      </c>
      <c r="E938" t="s">
        <v>2142</v>
      </c>
      <c r="F938" s="1">
        <v>57800</v>
      </c>
      <c r="G938" s="1">
        <v>46240</v>
      </c>
    </row>
    <row r="939" spans="1:7" x14ac:dyDescent="0.25">
      <c r="A939" t="s">
        <v>2143</v>
      </c>
      <c r="B939" t="s">
        <v>2139</v>
      </c>
      <c r="C939" t="s">
        <v>6</v>
      </c>
      <c r="D939" t="s">
        <v>2098</v>
      </c>
      <c r="E939" t="s">
        <v>2144</v>
      </c>
      <c r="F939" s="1">
        <v>57800</v>
      </c>
      <c r="G939" s="1">
        <v>46240</v>
      </c>
    </row>
    <row r="940" spans="1:7" x14ac:dyDescent="0.25">
      <c r="A940" t="s">
        <v>2148</v>
      </c>
      <c r="B940" t="s">
        <v>2139</v>
      </c>
      <c r="C940" t="s">
        <v>39</v>
      </c>
      <c r="D940" t="s">
        <v>2098</v>
      </c>
      <c r="E940" t="s">
        <v>2149</v>
      </c>
      <c r="F940" s="1">
        <v>52900</v>
      </c>
      <c r="G940" s="1">
        <v>42320</v>
      </c>
    </row>
    <row r="941" spans="1:7" x14ac:dyDescent="0.25">
      <c r="A941" t="s">
        <v>2145</v>
      </c>
      <c r="B941" t="s">
        <v>2146</v>
      </c>
      <c r="C941" t="s">
        <v>6</v>
      </c>
      <c r="D941" t="s">
        <v>2098</v>
      </c>
      <c r="E941" t="s">
        <v>2147</v>
      </c>
      <c r="F941" s="1">
        <v>62600</v>
      </c>
      <c r="G941" s="1">
        <v>50080</v>
      </c>
    </row>
    <row r="942" spans="1:7" x14ac:dyDescent="0.25">
      <c r="A942" t="s">
        <v>2159</v>
      </c>
      <c r="B942" t="s">
        <v>2151</v>
      </c>
      <c r="C942" t="s">
        <v>19</v>
      </c>
      <c r="D942" t="s">
        <v>2098</v>
      </c>
      <c r="E942" t="s">
        <v>2160</v>
      </c>
      <c r="F942" s="1">
        <v>67300</v>
      </c>
      <c r="G942" s="1">
        <v>53840</v>
      </c>
    </row>
    <row r="943" spans="1:7" x14ac:dyDescent="0.25">
      <c r="A943" t="s">
        <v>2165</v>
      </c>
      <c r="B943" t="s">
        <v>2151</v>
      </c>
      <c r="C943" t="s">
        <v>6</v>
      </c>
      <c r="D943" t="s">
        <v>2098</v>
      </c>
      <c r="E943" t="s">
        <v>2166</v>
      </c>
      <c r="F943" s="1">
        <v>67300</v>
      </c>
      <c r="G943" s="1">
        <v>53840</v>
      </c>
    </row>
    <row r="944" spans="1:7" x14ac:dyDescent="0.25">
      <c r="A944" t="s">
        <v>2167</v>
      </c>
      <c r="B944" t="s">
        <v>2151</v>
      </c>
      <c r="C944" t="s">
        <v>32</v>
      </c>
      <c r="D944" t="s">
        <v>2098</v>
      </c>
      <c r="E944" t="s">
        <v>2168</v>
      </c>
      <c r="F944" s="1">
        <v>67300</v>
      </c>
      <c r="G944" s="1">
        <v>53840</v>
      </c>
    </row>
    <row r="945" spans="1:7" x14ac:dyDescent="0.25">
      <c r="A945" t="s">
        <v>2173</v>
      </c>
      <c r="B945" t="s">
        <v>2151</v>
      </c>
      <c r="C945" t="s">
        <v>39</v>
      </c>
      <c r="D945" t="s">
        <v>2098</v>
      </c>
      <c r="E945" t="s">
        <v>2174</v>
      </c>
      <c r="F945" s="1">
        <v>62400</v>
      </c>
      <c r="G945" s="1">
        <v>49920</v>
      </c>
    </row>
    <row r="946" spans="1:7" x14ac:dyDescent="0.25">
      <c r="A946" t="s">
        <v>2179</v>
      </c>
      <c r="B946" t="s">
        <v>2151</v>
      </c>
      <c r="C946" t="s">
        <v>46</v>
      </c>
      <c r="D946" t="s">
        <v>2098</v>
      </c>
      <c r="E946" t="s">
        <v>2180</v>
      </c>
      <c r="F946" s="1">
        <v>67300</v>
      </c>
      <c r="G946" s="1">
        <v>53840</v>
      </c>
    </row>
    <row r="947" spans="1:7" x14ac:dyDescent="0.25">
      <c r="A947" t="s">
        <v>2161</v>
      </c>
      <c r="B947" t="s">
        <v>2154</v>
      </c>
      <c r="C947" t="s">
        <v>19</v>
      </c>
      <c r="D947" t="s">
        <v>2098</v>
      </c>
      <c r="E947" t="s">
        <v>2162</v>
      </c>
      <c r="F947" s="1">
        <v>74500</v>
      </c>
      <c r="G947" s="1">
        <v>59600</v>
      </c>
    </row>
    <row r="948" spans="1:7" x14ac:dyDescent="0.25">
      <c r="A948" t="s">
        <v>2169</v>
      </c>
      <c r="B948" t="s">
        <v>2154</v>
      </c>
      <c r="C948" t="s">
        <v>32</v>
      </c>
      <c r="D948" t="s">
        <v>2098</v>
      </c>
      <c r="E948" t="s">
        <v>2170</v>
      </c>
      <c r="F948" s="1">
        <v>74500</v>
      </c>
      <c r="G948" s="1">
        <v>59600</v>
      </c>
    </row>
    <row r="949" spans="1:7" x14ac:dyDescent="0.25">
      <c r="A949" t="s">
        <v>2175</v>
      </c>
      <c r="B949" t="s">
        <v>2154</v>
      </c>
      <c r="C949" t="s">
        <v>39</v>
      </c>
      <c r="D949" t="s">
        <v>2098</v>
      </c>
      <c r="E949" t="s">
        <v>2176</v>
      </c>
      <c r="F949" s="1">
        <v>69600</v>
      </c>
      <c r="G949" s="1">
        <v>55680</v>
      </c>
    </row>
    <row r="950" spans="1:7" x14ac:dyDescent="0.25">
      <c r="A950" t="s">
        <v>2181</v>
      </c>
      <c r="B950" t="s">
        <v>2154</v>
      </c>
      <c r="C950" t="s">
        <v>46</v>
      </c>
      <c r="D950" t="s">
        <v>2098</v>
      </c>
      <c r="E950" t="s">
        <v>2182</v>
      </c>
      <c r="F950" s="1">
        <v>74500</v>
      </c>
      <c r="G950" s="1">
        <v>59600</v>
      </c>
    </row>
    <row r="951" spans="1:7" x14ac:dyDescent="0.25">
      <c r="A951" t="s">
        <v>2163</v>
      </c>
      <c r="B951" t="s">
        <v>2157</v>
      </c>
      <c r="C951" t="s">
        <v>19</v>
      </c>
      <c r="D951" t="s">
        <v>2098</v>
      </c>
      <c r="E951" t="s">
        <v>2164</v>
      </c>
      <c r="F951" s="1">
        <v>79300</v>
      </c>
      <c r="G951" s="1">
        <v>63440</v>
      </c>
    </row>
    <row r="952" spans="1:7" x14ac:dyDescent="0.25">
      <c r="A952" t="s">
        <v>2171</v>
      </c>
      <c r="B952" t="s">
        <v>2157</v>
      </c>
      <c r="C952" t="s">
        <v>32</v>
      </c>
      <c r="D952" t="s">
        <v>2098</v>
      </c>
      <c r="E952" t="s">
        <v>2172</v>
      </c>
      <c r="F952" s="1">
        <v>79300</v>
      </c>
      <c r="G952" s="1">
        <v>63440</v>
      </c>
    </row>
    <row r="953" spans="1:7" x14ac:dyDescent="0.25">
      <c r="A953" t="s">
        <v>2177</v>
      </c>
      <c r="B953" t="s">
        <v>2157</v>
      </c>
      <c r="C953" t="s">
        <v>39</v>
      </c>
      <c r="D953" t="s">
        <v>2098</v>
      </c>
      <c r="E953" t="s">
        <v>2178</v>
      </c>
      <c r="F953" s="1">
        <v>74400</v>
      </c>
      <c r="G953" s="1">
        <v>59520</v>
      </c>
    </row>
    <row r="954" spans="1:7" x14ac:dyDescent="0.25">
      <c r="A954" t="s">
        <v>2183</v>
      </c>
      <c r="B954" t="s">
        <v>2157</v>
      </c>
      <c r="C954" t="s">
        <v>46</v>
      </c>
      <c r="D954" t="s">
        <v>2098</v>
      </c>
      <c r="E954" t="s">
        <v>2184</v>
      </c>
      <c r="F954" s="1">
        <v>79300</v>
      </c>
      <c r="G954" s="1">
        <v>63440</v>
      </c>
    </row>
    <row r="956" spans="1:7" x14ac:dyDescent="0.25">
      <c r="A956" s="5"/>
      <c r="B956" s="5" t="s">
        <v>9245</v>
      </c>
    </row>
    <row r="957" spans="1:7" x14ac:dyDescent="0.25">
      <c r="A957" s="5"/>
      <c r="B957" s="5" t="s">
        <v>9244</v>
      </c>
    </row>
    <row r="958" spans="1:7" x14ac:dyDescent="0.25">
      <c r="A958" s="5"/>
    </row>
    <row r="959" spans="1:7" x14ac:dyDescent="0.25">
      <c r="A959" t="s">
        <v>1767</v>
      </c>
      <c r="B959" t="s">
        <v>1768</v>
      </c>
      <c r="C959" t="s">
        <v>9</v>
      </c>
      <c r="D959" t="s">
        <v>1742</v>
      </c>
      <c r="E959" t="s">
        <v>1769</v>
      </c>
      <c r="F959" s="3" t="s">
        <v>9246</v>
      </c>
      <c r="G959" s="3" t="s">
        <v>9246</v>
      </c>
    </row>
    <row r="960" spans="1:7" x14ac:dyDescent="0.25">
      <c r="A960" t="s">
        <v>1754</v>
      </c>
      <c r="B960" t="s">
        <v>1755</v>
      </c>
      <c r="C960" t="s">
        <v>9</v>
      </c>
      <c r="D960" t="s">
        <v>1742</v>
      </c>
      <c r="E960" t="s">
        <v>1756</v>
      </c>
      <c r="F960" s="3" t="s">
        <v>9246</v>
      </c>
      <c r="G960" s="3" t="s">
        <v>9246</v>
      </c>
    </row>
    <row r="961" spans="1:7" x14ac:dyDescent="0.25">
      <c r="A961" t="s">
        <v>1740</v>
      </c>
      <c r="B961" t="s">
        <v>1741</v>
      </c>
      <c r="C961" t="s">
        <v>9</v>
      </c>
      <c r="D961" t="s">
        <v>1742</v>
      </c>
      <c r="E961" t="s">
        <v>1743</v>
      </c>
      <c r="F961" s="3" t="s">
        <v>9246</v>
      </c>
      <c r="G961" s="3" t="s">
        <v>9246</v>
      </c>
    </row>
    <row r="962" spans="1:7" x14ac:dyDescent="0.25">
      <c r="A962" t="s">
        <v>1806</v>
      </c>
      <c r="B962" t="s">
        <v>1807</v>
      </c>
      <c r="C962" t="s">
        <v>9</v>
      </c>
      <c r="D962" t="s">
        <v>1742</v>
      </c>
      <c r="E962" t="s">
        <v>1808</v>
      </c>
      <c r="F962" s="3" t="s">
        <v>9246</v>
      </c>
      <c r="G962" s="3" t="s">
        <v>9246</v>
      </c>
    </row>
    <row r="963" spans="1:7" x14ac:dyDescent="0.25">
      <c r="A963" t="s">
        <v>1793</v>
      </c>
      <c r="B963" t="s">
        <v>1794</v>
      </c>
      <c r="C963" t="s">
        <v>9</v>
      </c>
      <c r="D963" t="s">
        <v>1742</v>
      </c>
      <c r="E963" t="s">
        <v>1795</v>
      </c>
      <c r="F963" s="3" t="s">
        <v>9246</v>
      </c>
      <c r="G963" s="3" t="s">
        <v>9246</v>
      </c>
    </row>
    <row r="964" spans="1:7" x14ac:dyDescent="0.25">
      <c r="A964" t="s">
        <v>1780</v>
      </c>
      <c r="B964" t="s">
        <v>1781</v>
      </c>
      <c r="C964" t="s">
        <v>9</v>
      </c>
      <c r="D964" t="s">
        <v>1742</v>
      </c>
      <c r="E964" t="s">
        <v>1782</v>
      </c>
      <c r="F964" s="3" t="s">
        <v>9246</v>
      </c>
      <c r="G964" s="3" t="s">
        <v>9246</v>
      </c>
    </row>
    <row r="965" spans="1:7" x14ac:dyDescent="0.25">
      <c r="A965" t="s">
        <v>1170</v>
      </c>
      <c r="B965" t="s">
        <v>1171</v>
      </c>
      <c r="C965" t="s">
        <v>9</v>
      </c>
      <c r="D965" t="s">
        <v>1172</v>
      </c>
      <c r="E965" t="s">
        <v>1173</v>
      </c>
      <c r="F965" s="3" t="s">
        <v>9246</v>
      </c>
      <c r="G965" s="3" t="s">
        <v>9246</v>
      </c>
    </row>
    <row r="966" spans="1:7" x14ac:dyDescent="0.25">
      <c r="A966" t="s">
        <v>1184</v>
      </c>
      <c r="B966" t="s">
        <v>1185</v>
      </c>
      <c r="C966" t="s">
        <v>9</v>
      </c>
      <c r="D966" t="s">
        <v>1172</v>
      </c>
      <c r="E966" t="s">
        <v>1186</v>
      </c>
      <c r="F966" s="3" t="s">
        <v>9246</v>
      </c>
      <c r="G966" s="3" t="s">
        <v>9246</v>
      </c>
    </row>
    <row r="967" spans="1:7" x14ac:dyDescent="0.25">
      <c r="A967" t="s">
        <v>1197</v>
      </c>
      <c r="B967" t="s">
        <v>1198</v>
      </c>
      <c r="C967" t="s">
        <v>9</v>
      </c>
      <c r="D967" t="s">
        <v>1199</v>
      </c>
      <c r="E967" t="s">
        <v>1200</v>
      </c>
      <c r="F967" s="3" t="s">
        <v>9246</v>
      </c>
      <c r="G967" s="3" t="s">
        <v>9246</v>
      </c>
    </row>
    <row r="968" spans="1:7" x14ac:dyDescent="0.25">
      <c r="A968" t="s">
        <v>1224</v>
      </c>
      <c r="B968" t="s">
        <v>1225</v>
      </c>
      <c r="C968" t="s">
        <v>9</v>
      </c>
      <c r="D968" t="s">
        <v>1199</v>
      </c>
      <c r="E968" t="s">
        <v>1226</v>
      </c>
      <c r="F968" s="3" t="s">
        <v>9246</v>
      </c>
      <c r="G968" s="3" t="s">
        <v>9246</v>
      </c>
    </row>
    <row r="969" spans="1:7" x14ac:dyDescent="0.25">
      <c r="A969" t="s">
        <v>1211</v>
      </c>
      <c r="B969" t="s">
        <v>1212</v>
      </c>
      <c r="C969" t="s">
        <v>9</v>
      </c>
      <c r="D969" t="s">
        <v>1199</v>
      </c>
      <c r="E969" t="s">
        <v>1213</v>
      </c>
      <c r="F969" s="3" t="s">
        <v>9246</v>
      </c>
      <c r="G969" s="3" t="s">
        <v>9246</v>
      </c>
    </row>
    <row r="970" spans="1:7" x14ac:dyDescent="0.25">
      <c r="A970" t="s">
        <v>1237</v>
      </c>
      <c r="B970" t="s">
        <v>1238</v>
      </c>
      <c r="C970" t="s">
        <v>9</v>
      </c>
      <c r="D970" t="s">
        <v>1199</v>
      </c>
      <c r="E970" t="s">
        <v>1239</v>
      </c>
      <c r="F970" s="3" t="s">
        <v>9246</v>
      </c>
      <c r="G970" s="3" t="s">
        <v>9246</v>
      </c>
    </row>
    <row r="971" spans="1:7" x14ac:dyDescent="0.25">
      <c r="A971" t="s">
        <v>1090</v>
      </c>
      <c r="B971" t="s">
        <v>1091</v>
      </c>
      <c r="C971" t="s">
        <v>9</v>
      </c>
      <c r="D971" t="s">
        <v>1092</v>
      </c>
      <c r="E971" t="s">
        <v>1093</v>
      </c>
      <c r="F971" s="3" t="s">
        <v>9246</v>
      </c>
      <c r="G971" s="3" t="s">
        <v>9246</v>
      </c>
    </row>
    <row r="972" spans="1:7" x14ac:dyDescent="0.25">
      <c r="A972" t="s">
        <v>1117</v>
      </c>
      <c r="B972" t="s">
        <v>1118</v>
      </c>
      <c r="C972" t="s">
        <v>9</v>
      </c>
      <c r="D972" t="s">
        <v>1092</v>
      </c>
      <c r="E972" t="s">
        <v>1119</v>
      </c>
      <c r="F972" s="3" t="s">
        <v>9246</v>
      </c>
      <c r="G972" s="3" t="s">
        <v>9246</v>
      </c>
    </row>
    <row r="973" spans="1:7" x14ac:dyDescent="0.25">
      <c r="A973" t="s">
        <v>1104</v>
      </c>
      <c r="B973" t="s">
        <v>1105</v>
      </c>
      <c r="C973" t="s">
        <v>9</v>
      </c>
      <c r="D973" t="s">
        <v>1092</v>
      </c>
      <c r="E973" t="s">
        <v>1106</v>
      </c>
      <c r="F973" s="3" t="s">
        <v>9246</v>
      </c>
      <c r="G973" s="3" t="s">
        <v>9246</v>
      </c>
    </row>
    <row r="974" spans="1:7" x14ac:dyDescent="0.25">
      <c r="A974" t="s">
        <v>1130</v>
      </c>
      <c r="B974" t="s">
        <v>1131</v>
      </c>
      <c r="C974" t="s">
        <v>9</v>
      </c>
      <c r="D974" t="s">
        <v>1092</v>
      </c>
      <c r="E974" t="s">
        <v>1132</v>
      </c>
      <c r="F974" s="3" t="s">
        <v>9246</v>
      </c>
      <c r="G974" s="3" t="s">
        <v>9246</v>
      </c>
    </row>
    <row r="975" spans="1:7" x14ac:dyDescent="0.25">
      <c r="A975" t="s">
        <v>1250</v>
      </c>
      <c r="B975" t="s">
        <v>1251</v>
      </c>
      <c r="C975" t="s">
        <v>9</v>
      </c>
      <c r="D975" t="s">
        <v>1252</v>
      </c>
      <c r="E975" t="s">
        <v>1253</v>
      </c>
      <c r="F975" s="3" t="s">
        <v>9246</v>
      </c>
      <c r="G975" s="3" t="s">
        <v>9246</v>
      </c>
    </row>
    <row r="976" spans="1:7" x14ac:dyDescent="0.25">
      <c r="A976" t="s">
        <v>1264</v>
      </c>
      <c r="B976" t="s">
        <v>1265</v>
      </c>
      <c r="C976" t="s">
        <v>9</v>
      </c>
      <c r="D976" t="s">
        <v>1252</v>
      </c>
      <c r="E976" t="s">
        <v>1266</v>
      </c>
      <c r="F976" s="3" t="s">
        <v>9246</v>
      </c>
      <c r="G976" s="3" t="s">
        <v>9246</v>
      </c>
    </row>
    <row r="977" spans="1:7" x14ac:dyDescent="0.25">
      <c r="A977" t="s">
        <v>1143</v>
      </c>
      <c r="B977" t="s">
        <v>1144</v>
      </c>
      <c r="C977" t="s">
        <v>9</v>
      </c>
      <c r="D977" t="s">
        <v>1145</v>
      </c>
      <c r="E977" t="s">
        <v>1146</v>
      </c>
      <c r="F977" s="3" t="s">
        <v>9246</v>
      </c>
      <c r="G977" s="3" t="s">
        <v>9246</v>
      </c>
    </row>
    <row r="978" spans="1:7" x14ac:dyDescent="0.25">
      <c r="A978" t="s">
        <v>1157</v>
      </c>
      <c r="B978" t="s">
        <v>1158</v>
      </c>
      <c r="C978" t="s">
        <v>9</v>
      </c>
      <c r="D978" t="s">
        <v>1145</v>
      </c>
      <c r="E978" t="s">
        <v>1159</v>
      </c>
      <c r="F978" s="3" t="s">
        <v>9246</v>
      </c>
      <c r="G978" s="3" t="s">
        <v>9246</v>
      </c>
    </row>
    <row r="979" spans="1:7" x14ac:dyDescent="0.25">
      <c r="A979" t="s">
        <v>1439</v>
      </c>
      <c r="B979" t="s">
        <v>1440</v>
      </c>
      <c r="C979" t="s">
        <v>9</v>
      </c>
      <c r="D979" t="s">
        <v>1441</v>
      </c>
      <c r="E979" t="s">
        <v>1442</v>
      </c>
      <c r="F979" s="3" t="s">
        <v>9246</v>
      </c>
      <c r="G979" s="3" t="s">
        <v>9246</v>
      </c>
    </row>
    <row r="980" spans="1:7" x14ac:dyDescent="0.25">
      <c r="A980" t="s">
        <v>1461</v>
      </c>
      <c r="B980" t="s">
        <v>1462</v>
      </c>
      <c r="C980" t="s">
        <v>9</v>
      </c>
      <c r="D980" t="s">
        <v>1441</v>
      </c>
      <c r="E980" t="s">
        <v>1463</v>
      </c>
      <c r="F980" s="3" t="s">
        <v>9246</v>
      </c>
      <c r="G980" s="3" t="s">
        <v>9246</v>
      </c>
    </row>
    <row r="981" spans="1:7" x14ac:dyDescent="0.25">
      <c r="A981" t="s">
        <v>1363</v>
      </c>
      <c r="B981" t="s">
        <v>1364</v>
      </c>
      <c r="C981" t="s">
        <v>9</v>
      </c>
      <c r="D981" t="s">
        <v>1365</v>
      </c>
      <c r="E981" t="s">
        <v>1366</v>
      </c>
      <c r="F981" s="3" t="s">
        <v>9246</v>
      </c>
      <c r="G981" s="3" t="s">
        <v>9246</v>
      </c>
    </row>
    <row r="982" spans="1:7" x14ac:dyDescent="0.25">
      <c r="A982" t="s">
        <v>1377</v>
      </c>
      <c r="B982" t="s">
        <v>1378</v>
      </c>
      <c r="C982" t="s">
        <v>9</v>
      </c>
      <c r="D982" t="s">
        <v>1365</v>
      </c>
      <c r="E982" t="s">
        <v>1379</v>
      </c>
      <c r="F982" s="3" t="s">
        <v>9246</v>
      </c>
      <c r="G982" s="3" t="s">
        <v>9246</v>
      </c>
    </row>
    <row r="983" spans="1:7" x14ac:dyDescent="0.25">
      <c r="A983" t="s">
        <v>1390</v>
      </c>
      <c r="B983" t="s">
        <v>1391</v>
      </c>
      <c r="C983" t="s">
        <v>9</v>
      </c>
      <c r="D983" t="s">
        <v>1365</v>
      </c>
      <c r="E983" t="s">
        <v>1392</v>
      </c>
      <c r="F983" s="3" t="s">
        <v>9246</v>
      </c>
      <c r="G983" s="3" t="s">
        <v>9246</v>
      </c>
    </row>
    <row r="984" spans="1:7" x14ac:dyDescent="0.25">
      <c r="A984" t="s">
        <v>1403</v>
      </c>
      <c r="B984" t="s">
        <v>1404</v>
      </c>
      <c r="C984" t="s">
        <v>9</v>
      </c>
      <c r="D984" t="s">
        <v>1365</v>
      </c>
      <c r="E984" t="s">
        <v>1405</v>
      </c>
      <c r="F984" s="3" t="s">
        <v>9246</v>
      </c>
      <c r="G984" s="3" t="s">
        <v>9246</v>
      </c>
    </row>
    <row r="985" spans="1:7" x14ac:dyDescent="0.25">
      <c r="A985" t="s">
        <v>52</v>
      </c>
      <c r="B985" t="s">
        <v>53</v>
      </c>
      <c r="C985" t="s">
        <v>9</v>
      </c>
      <c r="D985" t="s">
        <v>10</v>
      </c>
      <c r="E985" t="s">
        <v>54</v>
      </c>
      <c r="F985" s="3" t="s">
        <v>9246</v>
      </c>
      <c r="G985" s="3" t="s">
        <v>9246</v>
      </c>
    </row>
    <row r="986" spans="1:7" x14ac:dyDescent="0.25">
      <c r="A986" t="s">
        <v>130</v>
      </c>
      <c r="B986" t="s">
        <v>131</v>
      </c>
      <c r="C986" t="s">
        <v>9</v>
      </c>
      <c r="D986" t="s">
        <v>10</v>
      </c>
      <c r="E986" t="s">
        <v>132</v>
      </c>
      <c r="F986" s="3" t="s">
        <v>9246</v>
      </c>
      <c r="G986" s="3" t="s">
        <v>9246</v>
      </c>
    </row>
    <row r="987" spans="1:7" x14ac:dyDescent="0.25">
      <c r="A987" t="s">
        <v>133</v>
      </c>
      <c r="B987" t="s">
        <v>134</v>
      </c>
      <c r="C987" t="s">
        <v>9</v>
      </c>
      <c r="D987" t="s">
        <v>10</v>
      </c>
      <c r="E987" t="s">
        <v>135</v>
      </c>
      <c r="F987" s="3" t="s">
        <v>9246</v>
      </c>
      <c r="G987" s="3" t="s">
        <v>9246</v>
      </c>
    </row>
    <row r="988" spans="1:7" x14ac:dyDescent="0.25">
      <c r="A988" t="s">
        <v>136</v>
      </c>
      <c r="B988" t="s">
        <v>137</v>
      </c>
      <c r="C988" t="s">
        <v>9</v>
      </c>
      <c r="D988" t="s">
        <v>10</v>
      </c>
      <c r="E988" t="s">
        <v>138</v>
      </c>
      <c r="F988" s="3" t="s">
        <v>9246</v>
      </c>
      <c r="G988" s="3" t="s">
        <v>9246</v>
      </c>
    </row>
    <row r="989" spans="1:7" x14ac:dyDescent="0.25">
      <c r="A989" t="s">
        <v>55</v>
      </c>
      <c r="B989" t="s">
        <v>56</v>
      </c>
      <c r="C989" t="s">
        <v>9</v>
      </c>
      <c r="D989" t="s">
        <v>10</v>
      </c>
      <c r="E989" t="s">
        <v>57</v>
      </c>
      <c r="F989" s="3" t="s">
        <v>9246</v>
      </c>
      <c r="G989" s="3" t="s">
        <v>9246</v>
      </c>
    </row>
    <row r="990" spans="1:7" x14ac:dyDescent="0.25">
      <c r="A990" t="s">
        <v>58</v>
      </c>
      <c r="B990" t="s">
        <v>59</v>
      </c>
      <c r="C990" t="s">
        <v>9</v>
      </c>
      <c r="D990" t="s">
        <v>10</v>
      </c>
      <c r="E990" t="s">
        <v>60</v>
      </c>
      <c r="F990" s="3" t="s">
        <v>9246</v>
      </c>
      <c r="G990" s="3" t="s">
        <v>9246</v>
      </c>
    </row>
    <row r="991" spans="1:7" x14ac:dyDescent="0.25">
      <c r="A991" t="s">
        <v>208</v>
      </c>
      <c r="B991" t="s">
        <v>209</v>
      </c>
      <c r="C991" t="s">
        <v>9</v>
      </c>
      <c r="D991" t="s">
        <v>10</v>
      </c>
      <c r="E991" t="s">
        <v>210</v>
      </c>
      <c r="F991" s="3" t="s">
        <v>9246</v>
      </c>
      <c r="G991" s="3" t="s">
        <v>9246</v>
      </c>
    </row>
    <row r="992" spans="1:7" x14ac:dyDescent="0.25">
      <c r="A992" t="s">
        <v>286</v>
      </c>
      <c r="B992" t="s">
        <v>287</v>
      </c>
      <c r="C992" t="s">
        <v>9</v>
      </c>
      <c r="D992" t="s">
        <v>10</v>
      </c>
      <c r="E992" t="s">
        <v>288</v>
      </c>
      <c r="F992" s="3" t="s">
        <v>9246</v>
      </c>
      <c r="G992" s="3" t="s">
        <v>9246</v>
      </c>
    </row>
    <row r="993" spans="1:7" x14ac:dyDescent="0.25">
      <c r="A993" t="s">
        <v>289</v>
      </c>
      <c r="B993" t="s">
        <v>290</v>
      </c>
      <c r="C993" t="s">
        <v>9</v>
      </c>
      <c r="D993" t="s">
        <v>10</v>
      </c>
      <c r="E993" t="s">
        <v>291</v>
      </c>
      <c r="F993" s="3" t="s">
        <v>9246</v>
      </c>
      <c r="G993" s="3" t="s">
        <v>9246</v>
      </c>
    </row>
    <row r="994" spans="1:7" x14ac:dyDescent="0.25">
      <c r="A994" t="s">
        <v>292</v>
      </c>
      <c r="B994" t="s">
        <v>293</v>
      </c>
      <c r="C994" t="s">
        <v>9</v>
      </c>
      <c r="D994" t="s">
        <v>10</v>
      </c>
      <c r="E994" t="s">
        <v>294</v>
      </c>
      <c r="F994" s="3" t="s">
        <v>9246</v>
      </c>
      <c r="G994" s="3" t="s">
        <v>9246</v>
      </c>
    </row>
    <row r="995" spans="1:7" x14ac:dyDescent="0.25">
      <c r="A995" t="s">
        <v>211</v>
      </c>
      <c r="B995" t="s">
        <v>212</v>
      </c>
      <c r="C995" t="s">
        <v>9</v>
      </c>
      <c r="D995" t="s">
        <v>10</v>
      </c>
      <c r="E995" t="s">
        <v>213</v>
      </c>
      <c r="F995" s="3" t="s">
        <v>9246</v>
      </c>
      <c r="G995" s="3" t="s">
        <v>9246</v>
      </c>
    </row>
    <row r="996" spans="1:7" x14ac:dyDescent="0.25">
      <c r="A996" t="s">
        <v>214</v>
      </c>
      <c r="B996" t="s">
        <v>215</v>
      </c>
      <c r="C996" t="s">
        <v>9</v>
      </c>
      <c r="D996" t="s">
        <v>10</v>
      </c>
      <c r="E996" t="s">
        <v>216</v>
      </c>
      <c r="F996" s="3" t="s">
        <v>9246</v>
      </c>
      <c r="G996" s="3" t="s">
        <v>9246</v>
      </c>
    </row>
    <row r="997" spans="1:7" x14ac:dyDescent="0.25">
      <c r="A997" t="s">
        <v>7</v>
      </c>
      <c r="B997" t="s">
        <v>8</v>
      </c>
      <c r="C997" t="s">
        <v>9</v>
      </c>
      <c r="D997" t="s">
        <v>10</v>
      </c>
      <c r="E997" t="s">
        <v>11</v>
      </c>
      <c r="F997" s="3" t="s">
        <v>9246</v>
      </c>
      <c r="G997" s="3" t="s">
        <v>9246</v>
      </c>
    </row>
    <row r="998" spans="1:7" x14ac:dyDescent="0.25">
      <c r="A998" t="s">
        <v>325</v>
      </c>
      <c r="B998" t="s">
        <v>326</v>
      </c>
      <c r="C998" t="s">
        <v>9</v>
      </c>
      <c r="D998" t="s">
        <v>10</v>
      </c>
      <c r="E998" t="s">
        <v>327</v>
      </c>
      <c r="F998" s="3" t="s">
        <v>9246</v>
      </c>
      <c r="G998" s="3" t="s">
        <v>9246</v>
      </c>
    </row>
    <row r="999" spans="1:7" x14ac:dyDescent="0.25">
      <c r="A999" t="s">
        <v>91</v>
      </c>
      <c r="B999" t="s">
        <v>92</v>
      </c>
      <c r="C999" t="s">
        <v>9</v>
      </c>
      <c r="D999" t="s">
        <v>10</v>
      </c>
      <c r="E999" t="s">
        <v>93</v>
      </c>
      <c r="F999" s="3" t="s">
        <v>9246</v>
      </c>
      <c r="G999" s="3" t="s">
        <v>9246</v>
      </c>
    </row>
    <row r="1000" spans="1:7" x14ac:dyDescent="0.25">
      <c r="A1000" t="s">
        <v>94</v>
      </c>
      <c r="B1000" t="s">
        <v>95</v>
      </c>
      <c r="C1000" t="s">
        <v>9</v>
      </c>
      <c r="D1000" t="s">
        <v>10</v>
      </c>
      <c r="E1000" t="s">
        <v>96</v>
      </c>
      <c r="F1000" s="3" t="s">
        <v>9246</v>
      </c>
      <c r="G1000" s="3" t="s">
        <v>9246</v>
      </c>
    </row>
    <row r="1001" spans="1:7" x14ac:dyDescent="0.25">
      <c r="A1001" t="s">
        <v>97</v>
      </c>
      <c r="B1001" t="s">
        <v>98</v>
      </c>
      <c r="C1001" t="s">
        <v>9</v>
      </c>
      <c r="D1001" t="s">
        <v>10</v>
      </c>
      <c r="E1001" t="s">
        <v>99</v>
      </c>
      <c r="F1001" s="3" t="s">
        <v>9246</v>
      </c>
      <c r="G1001" s="3" t="s">
        <v>9246</v>
      </c>
    </row>
    <row r="1002" spans="1:7" x14ac:dyDescent="0.25">
      <c r="A1002" t="s">
        <v>12</v>
      </c>
      <c r="B1002" t="s">
        <v>13</v>
      </c>
      <c r="C1002" t="s">
        <v>9</v>
      </c>
      <c r="D1002" t="s">
        <v>10</v>
      </c>
      <c r="E1002" t="s">
        <v>14</v>
      </c>
      <c r="F1002" s="3" t="s">
        <v>9246</v>
      </c>
      <c r="G1002" s="3" t="s">
        <v>9246</v>
      </c>
    </row>
    <row r="1003" spans="1:7" x14ac:dyDescent="0.25">
      <c r="A1003" t="s">
        <v>15</v>
      </c>
      <c r="B1003" t="s">
        <v>16</v>
      </c>
      <c r="C1003" t="s">
        <v>9</v>
      </c>
      <c r="D1003" t="s">
        <v>10</v>
      </c>
      <c r="E1003" t="s">
        <v>17</v>
      </c>
      <c r="F1003" s="3" t="s">
        <v>9246</v>
      </c>
      <c r="G1003" s="3" t="s">
        <v>9246</v>
      </c>
    </row>
    <row r="1004" spans="1:7" x14ac:dyDescent="0.25">
      <c r="A1004" t="s">
        <v>169</v>
      </c>
      <c r="B1004" t="s">
        <v>170</v>
      </c>
      <c r="C1004" t="s">
        <v>9</v>
      </c>
      <c r="D1004" t="s">
        <v>10</v>
      </c>
      <c r="E1004" t="s">
        <v>171</v>
      </c>
      <c r="F1004" s="3" t="s">
        <v>9246</v>
      </c>
      <c r="G1004" s="3" t="s">
        <v>9246</v>
      </c>
    </row>
    <row r="1005" spans="1:7" x14ac:dyDescent="0.25">
      <c r="A1005" t="s">
        <v>247</v>
      </c>
      <c r="B1005" t="s">
        <v>248</v>
      </c>
      <c r="C1005" t="s">
        <v>9</v>
      </c>
      <c r="D1005" t="s">
        <v>10</v>
      </c>
      <c r="E1005" t="s">
        <v>249</v>
      </c>
      <c r="F1005" s="3" t="s">
        <v>9246</v>
      </c>
      <c r="G1005" s="3" t="s">
        <v>9246</v>
      </c>
    </row>
    <row r="1006" spans="1:7" x14ac:dyDescent="0.25">
      <c r="A1006" t="s">
        <v>250</v>
      </c>
      <c r="B1006" t="s">
        <v>251</v>
      </c>
      <c r="C1006" t="s">
        <v>9</v>
      </c>
      <c r="D1006" t="s">
        <v>10</v>
      </c>
      <c r="E1006" t="s">
        <v>252</v>
      </c>
      <c r="F1006" s="3" t="s">
        <v>9246</v>
      </c>
      <c r="G1006" s="3" t="s">
        <v>9246</v>
      </c>
    </row>
    <row r="1007" spans="1:7" x14ac:dyDescent="0.25">
      <c r="A1007" t="s">
        <v>253</v>
      </c>
      <c r="B1007" t="s">
        <v>254</v>
      </c>
      <c r="C1007" t="s">
        <v>9</v>
      </c>
      <c r="D1007" t="s">
        <v>10</v>
      </c>
      <c r="E1007" t="s">
        <v>255</v>
      </c>
      <c r="F1007" s="3" t="s">
        <v>9246</v>
      </c>
      <c r="G1007" s="3" t="s">
        <v>9246</v>
      </c>
    </row>
    <row r="1008" spans="1:7" x14ac:dyDescent="0.25">
      <c r="A1008" t="s">
        <v>172</v>
      </c>
      <c r="B1008" t="s">
        <v>173</v>
      </c>
      <c r="C1008" t="s">
        <v>9</v>
      </c>
      <c r="D1008" t="s">
        <v>10</v>
      </c>
      <c r="E1008" t="s">
        <v>174</v>
      </c>
      <c r="F1008" s="3" t="s">
        <v>9246</v>
      </c>
      <c r="G1008" s="3" t="s">
        <v>9246</v>
      </c>
    </row>
    <row r="1009" spans="1:7" x14ac:dyDescent="0.25">
      <c r="A1009" t="s">
        <v>175</v>
      </c>
      <c r="B1009" t="s">
        <v>176</v>
      </c>
      <c r="C1009" t="s">
        <v>9</v>
      </c>
      <c r="D1009" t="s">
        <v>10</v>
      </c>
      <c r="E1009" t="s">
        <v>177</v>
      </c>
      <c r="F1009" s="3" t="s">
        <v>9246</v>
      </c>
      <c r="G1009" s="3" t="s">
        <v>9246</v>
      </c>
    </row>
    <row r="1010" spans="1:7" x14ac:dyDescent="0.25">
      <c r="A1010" t="s">
        <v>880</v>
      </c>
      <c r="B1010" t="s">
        <v>881</v>
      </c>
      <c r="C1010" t="s">
        <v>9</v>
      </c>
      <c r="D1010" t="s">
        <v>337</v>
      </c>
      <c r="E1010" t="s">
        <v>882</v>
      </c>
      <c r="F1010" s="3" t="s">
        <v>9246</v>
      </c>
      <c r="G1010" s="3" t="s">
        <v>9246</v>
      </c>
    </row>
    <row r="1011" spans="1:7" x14ac:dyDescent="0.25">
      <c r="A1011" t="s">
        <v>932</v>
      </c>
      <c r="B1011" t="s">
        <v>933</v>
      </c>
      <c r="C1011" t="s">
        <v>9</v>
      </c>
      <c r="D1011" t="s">
        <v>337</v>
      </c>
      <c r="E1011" t="s">
        <v>934</v>
      </c>
      <c r="F1011" s="3" t="s">
        <v>9246</v>
      </c>
      <c r="G1011" s="3" t="s">
        <v>9246</v>
      </c>
    </row>
    <row r="1012" spans="1:7" x14ac:dyDescent="0.25">
      <c r="A1012" t="s">
        <v>883</v>
      </c>
      <c r="B1012" t="s">
        <v>884</v>
      </c>
      <c r="C1012" t="s">
        <v>9</v>
      </c>
      <c r="D1012" t="s">
        <v>337</v>
      </c>
      <c r="E1012" t="s">
        <v>885</v>
      </c>
      <c r="F1012" s="3" t="s">
        <v>9246</v>
      </c>
      <c r="G1012" s="3" t="s">
        <v>9246</v>
      </c>
    </row>
    <row r="1013" spans="1:7" x14ac:dyDescent="0.25">
      <c r="A1013" t="s">
        <v>935</v>
      </c>
      <c r="B1013" t="s">
        <v>936</v>
      </c>
      <c r="C1013" t="s">
        <v>9</v>
      </c>
      <c r="D1013" t="s">
        <v>337</v>
      </c>
      <c r="E1013" t="s">
        <v>937</v>
      </c>
      <c r="F1013" s="3" t="s">
        <v>9246</v>
      </c>
      <c r="G1013" s="3" t="s">
        <v>9246</v>
      </c>
    </row>
    <row r="1014" spans="1:7" x14ac:dyDescent="0.25">
      <c r="A1014" t="s">
        <v>401</v>
      </c>
      <c r="B1014" t="s">
        <v>402</v>
      </c>
      <c r="C1014" t="s">
        <v>9</v>
      </c>
      <c r="D1014" t="s">
        <v>337</v>
      </c>
      <c r="E1014" t="s">
        <v>403</v>
      </c>
      <c r="F1014" s="3" t="s">
        <v>9246</v>
      </c>
      <c r="G1014" s="3" t="s">
        <v>9246</v>
      </c>
    </row>
    <row r="1015" spans="1:7" x14ac:dyDescent="0.25">
      <c r="A1015" t="s">
        <v>529</v>
      </c>
      <c r="B1015" t="s">
        <v>530</v>
      </c>
      <c r="C1015" t="s">
        <v>9</v>
      </c>
      <c r="D1015" t="s">
        <v>337</v>
      </c>
      <c r="E1015" t="s">
        <v>531</v>
      </c>
      <c r="F1015" s="3" t="s">
        <v>9246</v>
      </c>
      <c r="G1015" s="3" t="s">
        <v>9246</v>
      </c>
    </row>
    <row r="1016" spans="1:7" x14ac:dyDescent="0.25">
      <c r="A1016" t="s">
        <v>532</v>
      </c>
      <c r="B1016" t="s">
        <v>533</v>
      </c>
      <c r="C1016" t="s">
        <v>9</v>
      </c>
      <c r="D1016" t="s">
        <v>337</v>
      </c>
      <c r="E1016" t="s">
        <v>534</v>
      </c>
      <c r="F1016" s="3" t="s">
        <v>9246</v>
      </c>
      <c r="G1016" s="3" t="s">
        <v>9246</v>
      </c>
    </row>
    <row r="1017" spans="1:7" x14ac:dyDescent="0.25">
      <c r="A1017" t="s">
        <v>538</v>
      </c>
      <c r="B1017" t="s">
        <v>539</v>
      </c>
      <c r="C1017" t="s">
        <v>9</v>
      </c>
      <c r="D1017" t="s">
        <v>337</v>
      </c>
      <c r="E1017" t="s">
        <v>540</v>
      </c>
      <c r="F1017" s="3" t="s">
        <v>9246</v>
      </c>
      <c r="G1017" s="3" t="s">
        <v>9246</v>
      </c>
    </row>
    <row r="1018" spans="1:7" x14ac:dyDescent="0.25">
      <c r="A1018" t="s">
        <v>535</v>
      </c>
      <c r="B1018" t="s">
        <v>536</v>
      </c>
      <c r="C1018" t="s">
        <v>9</v>
      </c>
      <c r="D1018" t="s">
        <v>337</v>
      </c>
      <c r="E1018" t="s">
        <v>537</v>
      </c>
      <c r="F1018" s="3" t="s">
        <v>9246</v>
      </c>
      <c r="G1018" s="3" t="s">
        <v>9246</v>
      </c>
    </row>
    <row r="1019" spans="1:7" x14ac:dyDescent="0.25">
      <c r="A1019" t="s">
        <v>541</v>
      </c>
      <c r="B1019" t="s">
        <v>542</v>
      </c>
      <c r="C1019" t="s">
        <v>9</v>
      </c>
      <c r="D1019" t="s">
        <v>337</v>
      </c>
      <c r="E1019" t="s">
        <v>543</v>
      </c>
      <c r="F1019" s="3" t="s">
        <v>9246</v>
      </c>
      <c r="G1019" s="3" t="s">
        <v>9246</v>
      </c>
    </row>
    <row r="1020" spans="1:7" x14ac:dyDescent="0.25">
      <c r="A1020" t="s">
        <v>404</v>
      </c>
      <c r="B1020" t="s">
        <v>405</v>
      </c>
      <c r="C1020" t="s">
        <v>9</v>
      </c>
      <c r="D1020" t="s">
        <v>337</v>
      </c>
      <c r="E1020" t="s">
        <v>406</v>
      </c>
      <c r="F1020" s="3" t="s">
        <v>9246</v>
      </c>
      <c r="G1020" s="3" t="s">
        <v>9246</v>
      </c>
    </row>
    <row r="1021" spans="1:7" x14ac:dyDescent="0.25">
      <c r="A1021" t="s">
        <v>410</v>
      </c>
      <c r="B1021" t="s">
        <v>411</v>
      </c>
      <c r="C1021" t="s">
        <v>9</v>
      </c>
      <c r="D1021" t="s">
        <v>337</v>
      </c>
      <c r="E1021" t="s">
        <v>412</v>
      </c>
      <c r="F1021" s="3" t="s">
        <v>9246</v>
      </c>
      <c r="G1021" s="3" t="s">
        <v>9246</v>
      </c>
    </row>
    <row r="1022" spans="1:7" x14ac:dyDescent="0.25">
      <c r="A1022" t="s">
        <v>407</v>
      </c>
      <c r="B1022" t="s">
        <v>408</v>
      </c>
      <c r="C1022" t="s">
        <v>9</v>
      </c>
      <c r="D1022" t="s">
        <v>337</v>
      </c>
      <c r="E1022" t="s">
        <v>409</v>
      </c>
      <c r="F1022" s="3" t="s">
        <v>9246</v>
      </c>
      <c r="G1022" s="3" t="s">
        <v>9246</v>
      </c>
    </row>
    <row r="1023" spans="1:7" x14ac:dyDescent="0.25">
      <c r="A1023" t="s">
        <v>413</v>
      </c>
      <c r="B1023" t="s">
        <v>414</v>
      </c>
      <c r="C1023" t="s">
        <v>9</v>
      </c>
      <c r="D1023" t="s">
        <v>337</v>
      </c>
      <c r="E1023" t="s">
        <v>415</v>
      </c>
      <c r="F1023" s="3" t="s">
        <v>9246</v>
      </c>
      <c r="G1023" s="3" t="s">
        <v>9246</v>
      </c>
    </row>
    <row r="1024" spans="1:7" x14ac:dyDescent="0.25">
      <c r="A1024" t="s">
        <v>987</v>
      </c>
      <c r="B1024" t="s">
        <v>988</v>
      </c>
      <c r="C1024" t="s">
        <v>9</v>
      </c>
      <c r="D1024" t="s">
        <v>337</v>
      </c>
      <c r="E1024" t="s">
        <v>989</v>
      </c>
      <c r="F1024" s="3" t="s">
        <v>9246</v>
      </c>
      <c r="G1024" s="3" t="s">
        <v>9246</v>
      </c>
    </row>
    <row r="1025" spans="1:7" x14ac:dyDescent="0.25">
      <c r="A1025" t="s">
        <v>1039</v>
      </c>
      <c r="B1025" t="s">
        <v>1040</v>
      </c>
      <c r="C1025" t="s">
        <v>9</v>
      </c>
      <c r="D1025" t="s">
        <v>337</v>
      </c>
      <c r="E1025" t="s">
        <v>1041</v>
      </c>
      <c r="F1025" s="3" t="s">
        <v>9246</v>
      </c>
      <c r="G1025" s="3" t="s">
        <v>9246</v>
      </c>
    </row>
    <row r="1026" spans="1:7" x14ac:dyDescent="0.25">
      <c r="A1026" t="s">
        <v>659</v>
      </c>
      <c r="B1026" t="s">
        <v>660</v>
      </c>
      <c r="C1026" t="s">
        <v>9</v>
      </c>
      <c r="D1026" t="s">
        <v>337</v>
      </c>
      <c r="E1026" t="s">
        <v>661</v>
      </c>
      <c r="F1026" s="3" t="s">
        <v>9246</v>
      </c>
      <c r="G1026" s="3" t="s">
        <v>9246</v>
      </c>
    </row>
    <row r="1027" spans="1:7" x14ac:dyDescent="0.25">
      <c r="A1027" t="s">
        <v>984</v>
      </c>
      <c r="B1027" t="s">
        <v>985</v>
      </c>
      <c r="C1027" t="s">
        <v>9</v>
      </c>
      <c r="D1027" t="s">
        <v>337</v>
      </c>
      <c r="E1027" t="s">
        <v>986</v>
      </c>
      <c r="F1027" s="3" t="s">
        <v>9246</v>
      </c>
      <c r="G1027" s="3" t="s">
        <v>9246</v>
      </c>
    </row>
    <row r="1028" spans="1:7" x14ac:dyDescent="0.25">
      <c r="A1028" t="s">
        <v>1036</v>
      </c>
      <c r="B1028" t="s">
        <v>1037</v>
      </c>
      <c r="C1028" t="s">
        <v>9</v>
      </c>
      <c r="D1028" t="s">
        <v>337</v>
      </c>
      <c r="E1028" t="s">
        <v>1038</v>
      </c>
      <c r="F1028" s="3" t="s">
        <v>9246</v>
      </c>
      <c r="G1028" s="3" t="s">
        <v>9246</v>
      </c>
    </row>
    <row r="1029" spans="1:7" x14ac:dyDescent="0.25">
      <c r="A1029" t="s">
        <v>789</v>
      </c>
      <c r="B1029" t="s">
        <v>790</v>
      </c>
      <c r="C1029" t="s">
        <v>9</v>
      </c>
      <c r="D1029" t="s">
        <v>337</v>
      </c>
      <c r="E1029" t="s">
        <v>791</v>
      </c>
      <c r="F1029" s="3" t="s">
        <v>9246</v>
      </c>
      <c r="G1029" s="3" t="s">
        <v>9246</v>
      </c>
    </row>
    <row r="1030" spans="1:7" x14ac:dyDescent="0.25">
      <c r="A1030" t="s">
        <v>792</v>
      </c>
      <c r="B1030" t="s">
        <v>793</v>
      </c>
      <c r="C1030" t="s">
        <v>9</v>
      </c>
      <c r="D1030" t="s">
        <v>337</v>
      </c>
      <c r="E1030" t="s">
        <v>794</v>
      </c>
      <c r="F1030" s="3" t="s">
        <v>9246</v>
      </c>
      <c r="G1030" s="3" t="s">
        <v>9246</v>
      </c>
    </row>
    <row r="1031" spans="1:7" x14ac:dyDescent="0.25">
      <c r="A1031" t="s">
        <v>798</v>
      </c>
      <c r="B1031" t="s">
        <v>799</v>
      </c>
      <c r="C1031" t="s">
        <v>9</v>
      </c>
      <c r="D1031" t="s">
        <v>337</v>
      </c>
      <c r="E1031" t="s">
        <v>800</v>
      </c>
      <c r="F1031" s="3" t="s">
        <v>9246</v>
      </c>
      <c r="G1031" s="3" t="s">
        <v>9246</v>
      </c>
    </row>
    <row r="1032" spans="1:7" x14ac:dyDescent="0.25">
      <c r="A1032" t="s">
        <v>795</v>
      </c>
      <c r="B1032" t="s">
        <v>796</v>
      </c>
      <c r="C1032" t="s">
        <v>9</v>
      </c>
      <c r="D1032" t="s">
        <v>337</v>
      </c>
      <c r="E1032" t="s">
        <v>797</v>
      </c>
      <c r="F1032" s="3" t="s">
        <v>9246</v>
      </c>
      <c r="G1032" s="3" t="s">
        <v>9246</v>
      </c>
    </row>
    <row r="1033" spans="1:7" x14ac:dyDescent="0.25">
      <c r="A1033" t="s">
        <v>801</v>
      </c>
      <c r="B1033" t="s">
        <v>802</v>
      </c>
      <c r="C1033" t="s">
        <v>9</v>
      </c>
      <c r="D1033" t="s">
        <v>337</v>
      </c>
      <c r="E1033" t="s">
        <v>803</v>
      </c>
      <c r="F1033" s="3" t="s">
        <v>9246</v>
      </c>
      <c r="G1033" s="3" t="s">
        <v>9246</v>
      </c>
    </row>
    <row r="1034" spans="1:7" x14ac:dyDescent="0.25">
      <c r="A1034" t="s">
        <v>662</v>
      </c>
      <c r="B1034" t="s">
        <v>663</v>
      </c>
      <c r="C1034" t="s">
        <v>9</v>
      </c>
      <c r="D1034" t="s">
        <v>337</v>
      </c>
      <c r="E1034" t="s">
        <v>664</v>
      </c>
      <c r="F1034" s="3" t="s">
        <v>9246</v>
      </c>
      <c r="G1034" s="3" t="s">
        <v>9246</v>
      </c>
    </row>
    <row r="1035" spans="1:7" x14ac:dyDescent="0.25">
      <c r="A1035" t="s">
        <v>668</v>
      </c>
      <c r="B1035" t="s">
        <v>669</v>
      </c>
      <c r="C1035" t="s">
        <v>9</v>
      </c>
      <c r="D1035" t="s">
        <v>337</v>
      </c>
      <c r="E1035" t="s">
        <v>670</v>
      </c>
      <c r="F1035" s="3" t="s">
        <v>9246</v>
      </c>
      <c r="G1035" s="3" t="s">
        <v>9246</v>
      </c>
    </row>
    <row r="1036" spans="1:7" x14ac:dyDescent="0.25">
      <c r="A1036" t="s">
        <v>665</v>
      </c>
      <c r="B1036" t="s">
        <v>666</v>
      </c>
      <c r="C1036" t="s">
        <v>9</v>
      </c>
      <c r="D1036" t="s">
        <v>337</v>
      </c>
      <c r="E1036" t="s">
        <v>667</v>
      </c>
      <c r="F1036" s="3" t="s">
        <v>9246</v>
      </c>
      <c r="G1036" s="3" t="s">
        <v>9246</v>
      </c>
    </row>
    <row r="1037" spans="1:7" x14ac:dyDescent="0.25">
      <c r="A1037" t="s">
        <v>671</v>
      </c>
      <c r="B1037" t="s">
        <v>672</v>
      </c>
      <c r="C1037" t="s">
        <v>9</v>
      </c>
      <c r="D1037" t="s">
        <v>337</v>
      </c>
      <c r="E1037" t="s">
        <v>673</v>
      </c>
      <c r="F1037" s="3" t="s">
        <v>9246</v>
      </c>
      <c r="G1037" s="3" t="s">
        <v>9246</v>
      </c>
    </row>
    <row r="1038" spans="1:7" x14ac:dyDescent="0.25">
      <c r="A1038" t="s">
        <v>854</v>
      </c>
      <c r="B1038" t="s">
        <v>855</v>
      </c>
      <c r="C1038" t="s">
        <v>9</v>
      </c>
      <c r="D1038" t="s">
        <v>337</v>
      </c>
      <c r="E1038" t="s">
        <v>856</v>
      </c>
      <c r="F1038" s="3" t="s">
        <v>9246</v>
      </c>
      <c r="G1038" s="3" t="s">
        <v>9246</v>
      </c>
    </row>
    <row r="1039" spans="1:7" x14ac:dyDescent="0.25">
      <c r="A1039" t="s">
        <v>906</v>
      </c>
      <c r="B1039" t="s">
        <v>907</v>
      </c>
      <c r="C1039" t="s">
        <v>9</v>
      </c>
      <c r="D1039" t="s">
        <v>337</v>
      </c>
      <c r="E1039" t="s">
        <v>908</v>
      </c>
      <c r="F1039" s="3" t="s">
        <v>9246</v>
      </c>
      <c r="G1039" s="3" t="s">
        <v>9246</v>
      </c>
    </row>
    <row r="1040" spans="1:7" x14ac:dyDescent="0.25">
      <c r="A1040" t="s">
        <v>857</v>
      </c>
      <c r="B1040" t="s">
        <v>858</v>
      </c>
      <c r="C1040" t="s">
        <v>9</v>
      </c>
      <c r="D1040" t="s">
        <v>337</v>
      </c>
      <c r="E1040" t="s">
        <v>859</v>
      </c>
      <c r="F1040" s="3" t="s">
        <v>9246</v>
      </c>
      <c r="G1040" s="3" t="s">
        <v>9246</v>
      </c>
    </row>
    <row r="1041" spans="1:7" x14ac:dyDescent="0.25">
      <c r="A1041" t="s">
        <v>467</v>
      </c>
      <c r="B1041" t="s">
        <v>468</v>
      </c>
      <c r="C1041" t="s">
        <v>9</v>
      </c>
      <c r="D1041" t="s">
        <v>337</v>
      </c>
      <c r="E1041" t="s">
        <v>469</v>
      </c>
      <c r="F1041" s="3" t="s">
        <v>9246</v>
      </c>
      <c r="G1041" s="3" t="s">
        <v>9246</v>
      </c>
    </row>
    <row r="1042" spans="1:7" x14ac:dyDescent="0.25">
      <c r="A1042" t="s">
        <v>909</v>
      </c>
      <c r="B1042" t="s">
        <v>910</v>
      </c>
      <c r="C1042" t="s">
        <v>9</v>
      </c>
      <c r="D1042" t="s">
        <v>337</v>
      </c>
      <c r="E1042" t="s">
        <v>911</v>
      </c>
      <c r="F1042" s="3" t="s">
        <v>9246</v>
      </c>
      <c r="G1042" s="3" t="s">
        <v>9246</v>
      </c>
    </row>
    <row r="1043" spans="1:7" x14ac:dyDescent="0.25">
      <c r="A1043" t="s">
        <v>335</v>
      </c>
      <c r="B1043" t="s">
        <v>336</v>
      </c>
      <c r="C1043" t="s">
        <v>9</v>
      </c>
      <c r="D1043" t="s">
        <v>337</v>
      </c>
      <c r="E1043" t="s">
        <v>338</v>
      </c>
      <c r="F1043" s="3" t="s">
        <v>9246</v>
      </c>
      <c r="G1043" s="3" t="s">
        <v>9246</v>
      </c>
    </row>
    <row r="1044" spans="1:7" x14ac:dyDescent="0.25">
      <c r="A1044" t="s">
        <v>464</v>
      </c>
      <c r="B1044" t="s">
        <v>465</v>
      </c>
      <c r="C1044" t="s">
        <v>9</v>
      </c>
      <c r="D1044" t="s">
        <v>337</v>
      </c>
      <c r="E1044" t="s">
        <v>466</v>
      </c>
      <c r="F1044" s="3" t="s">
        <v>9246</v>
      </c>
      <c r="G1044" s="3" t="s">
        <v>9246</v>
      </c>
    </row>
    <row r="1045" spans="1:7" x14ac:dyDescent="0.25">
      <c r="A1045" t="s">
        <v>473</v>
      </c>
      <c r="B1045" t="s">
        <v>474</v>
      </c>
      <c r="C1045" t="s">
        <v>9</v>
      </c>
      <c r="D1045" t="s">
        <v>337</v>
      </c>
      <c r="E1045" t="s">
        <v>475</v>
      </c>
      <c r="F1045" s="3" t="s">
        <v>9246</v>
      </c>
      <c r="G1045" s="3" t="s">
        <v>9246</v>
      </c>
    </row>
    <row r="1046" spans="1:7" x14ac:dyDescent="0.25">
      <c r="A1046" t="s">
        <v>470</v>
      </c>
      <c r="B1046" t="s">
        <v>471</v>
      </c>
      <c r="C1046" t="s">
        <v>9</v>
      </c>
      <c r="D1046" t="s">
        <v>337</v>
      </c>
      <c r="E1046" t="s">
        <v>472</v>
      </c>
      <c r="F1046" s="3" t="s">
        <v>9246</v>
      </c>
      <c r="G1046" s="3" t="s">
        <v>9246</v>
      </c>
    </row>
    <row r="1047" spans="1:7" x14ac:dyDescent="0.25">
      <c r="A1047" t="s">
        <v>476</v>
      </c>
      <c r="B1047" t="s">
        <v>477</v>
      </c>
      <c r="C1047" t="s">
        <v>9</v>
      </c>
      <c r="D1047" t="s">
        <v>337</v>
      </c>
      <c r="E1047" t="s">
        <v>478</v>
      </c>
      <c r="F1047" s="3" t="s">
        <v>9246</v>
      </c>
      <c r="G1047" s="3" t="s">
        <v>9246</v>
      </c>
    </row>
    <row r="1048" spans="1:7" x14ac:dyDescent="0.25">
      <c r="A1048" t="s">
        <v>339</v>
      </c>
      <c r="B1048" t="s">
        <v>340</v>
      </c>
      <c r="C1048" t="s">
        <v>9</v>
      </c>
      <c r="D1048" t="s">
        <v>337</v>
      </c>
      <c r="E1048" t="s">
        <v>341</v>
      </c>
      <c r="F1048" s="3" t="s">
        <v>9246</v>
      </c>
      <c r="G1048" s="3" t="s">
        <v>9246</v>
      </c>
    </row>
    <row r="1049" spans="1:7" x14ac:dyDescent="0.25">
      <c r="A1049" t="s">
        <v>345</v>
      </c>
      <c r="B1049" t="s">
        <v>346</v>
      </c>
      <c r="C1049" t="s">
        <v>9</v>
      </c>
      <c r="D1049" t="s">
        <v>337</v>
      </c>
      <c r="E1049" t="s">
        <v>347</v>
      </c>
      <c r="F1049" s="3" t="s">
        <v>9246</v>
      </c>
      <c r="G1049" s="3" t="s">
        <v>9246</v>
      </c>
    </row>
    <row r="1050" spans="1:7" x14ac:dyDescent="0.25">
      <c r="A1050" t="s">
        <v>342</v>
      </c>
      <c r="B1050" t="s">
        <v>343</v>
      </c>
      <c r="C1050" t="s">
        <v>9</v>
      </c>
      <c r="D1050" t="s">
        <v>337</v>
      </c>
      <c r="E1050" t="s">
        <v>344</v>
      </c>
      <c r="F1050" s="3" t="s">
        <v>9246</v>
      </c>
      <c r="G1050" s="3" t="s">
        <v>9246</v>
      </c>
    </row>
    <row r="1051" spans="1:7" x14ac:dyDescent="0.25">
      <c r="A1051" t="s">
        <v>348</v>
      </c>
      <c r="B1051" t="s">
        <v>349</v>
      </c>
      <c r="C1051" t="s">
        <v>9</v>
      </c>
      <c r="D1051" t="s">
        <v>337</v>
      </c>
      <c r="E1051" t="s">
        <v>350</v>
      </c>
      <c r="F1051" s="3" t="s">
        <v>9246</v>
      </c>
      <c r="G1051" s="3" t="s">
        <v>9246</v>
      </c>
    </row>
    <row r="1052" spans="1:7" x14ac:dyDescent="0.25">
      <c r="A1052" t="s">
        <v>1013</v>
      </c>
      <c r="B1052" t="s">
        <v>1014</v>
      </c>
      <c r="C1052" t="s">
        <v>9</v>
      </c>
      <c r="D1052" t="s">
        <v>337</v>
      </c>
      <c r="E1052" t="s">
        <v>1015</v>
      </c>
      <c r="F1052" s="3" t="s">
        <v>9246</v>
      </c>
      <c r="G1052" s="3" t="s">
        <v>9246</v>
      </c>
    </row>
    <row r="1053" spans="1:7" x14ac:dyDescent="0.25">
      <c r="A1053" t="s">
        <v>594</v>
      </c>
      <c r="B1053" t="s">
        <v>595</v>
      </c>
      <c r="C1053" t="s">
        <v>9</v>
      </c>
      <c r="D1053" t="s">
        <v>337</v>
      </c>
      <c r="E1053" t="s">
        <v>596</v>
      </c>
      <c r="F1053" s="3" t="s">
        <v>9246</v>
      </c>
      <c r="G1053" s="3" t="s">
        <v>9246</v>
      </c>
    </row>
    <row r="1054" spans="1:7" x14ac:dyDescent="0.25">
      <c r="A1054" t="s">
        <v>958</v>
      </c>
      <c r="B1054" t="s">
        <v>959</v>
      </c>
      <c r="C1054" t="s">
        <v>9</v>
      </c>
      <c r="D1054" t="s">
        <v>337</v>
      </c>
      <c r="E1054" t="s">
        <v>960</v>
      </c>
      <c r="F1054" s="3" t="s">
        <v>9246</v>
      </c>
      <c r="G1054" s="3" t="s">
        <v>9246</v>
      </c>
    </row>
    <row r="1055" spans="1:7" x14ac:dyDescent="0.25">
      <c r="A1055" t="s">
        <v>1010</v>
      </c>
      <c r="B1055" t="s">
        <v>1011</v>
      </c>
      <c r="C1055" t="s">
        <v>9</v>
      </c>
      <c r="D1055" t="s">
        <v>337</v>
      </c>
      <c r="E1055" t="s">
        <v>1012</v>
      </c>
      <c r="F1055" s="3" t="s">
        <v>9246</v>
      </c>
      <c r="G1055" s="3" t="s">
        <v>9246</v>
      </c>
    </row>
    <row r="1056" spans="1:7" x14ac:dyDescent="0.25">
      <c r="A1056" t="s">
        <v>724</v>
      </c>
      <c r="B1056" t="s">
        <v>725</v>
      </c>
      <c r="C1056" t="s">
        <v>9</v>
      </c>
      <c r="D1056" t="s">
        <v>337</v>
      </c>
      <c r="E1056" t="s">
        <v>726</v>
      </c>
      <c r="F1056" s="3" t="s">
        <v>9246</v>
      </c>
      <c r="G1056" s="3" t="s">
        <v>9246</v>
      </c>
    </row>
    <row r="1057" spans="1:7" x14ac:dyDescent="0.25">
      <c r="A1057" t="s">
        <v>727</v>
      </c>
      <c r="B1057" t="s">
        <v>728</v>
      </c>
      <c r="C1057" t="s">
        <v>9</v>
      </c>
      <c r="D1057" t="s">
        <v>337</v>
      </c>
      <c r="E1057" t="s">
        <v>729</v>
      </c>
      <c r="F1057" s="3" t="s">
        <v>9246</v>
      </c>
      <c r="G1057" s="3" t="s">
        <v>9246</v>
      </c>
    </row>
    <row r="1058" spans="1:7" x14ac:dyDescent="0.25">
      <c r="A1058" t="s">
        <v>733</v>
      </c>
      <c r="B1058" t="s">
        <v>734</v>
      </c>
      <c r="C1058" t="s">
        <v>9</v>
      </c>
      <c r="D1058" t="s">
        <v>337</v>
      </c>
      <c r="E1058" t="s">
        <v>735</v>
      </c>
      <c r="F1058" s="3" t="s">
        <v>9246</v>
      </c>
      <c r="G1058" s="3" t="s">
        <v>9246</v>
      </c>
    </row>
    <row r="1059" spans="1:7" x14ac:dyDescent="0.25">
      <c r="A1059" t="s">
        <v>730</v>
      </c>
      <c r="B1059" t="s">
        <v>731</v>
      </c>
      <c r="C1059" t="s">
        <v>9</v>
      </c>
      <c r="D1059" t="s">
        <v>337</v>
      </c>
      <c r="E1059" t="s">
        <v>732</v>
      </c>
      <c r="F1059" s="3" t="s">
        <v>9246</v>
      </c>
      <c r="G1059" s="3" t="s">
        <v>9246</v>
      </c>
    </row>
    <row r="1060" spans="1:7" x14ac:dyDescent="0.25">
      <c r="A1060" t="s">
        <v>736</v>
      </c>
      <c r="B1060" t="s">
        <v>737</v>
      </c>
      <c r="C1060" t="s">
        <v>9</v>
      </c>
      <c r="D1060" t="s">
        <v>337</v>
      </c>
      <c r="E1060" t="s">
        <v>738</v>
      </c>
      <c r="F1060" s="3" t="s">
        <v>9246</v>
      </c>
      <c r="G1060" s="3" t="s">
        <v>9246</v>
      </c>
    </row>
    <row r="1061" spans="1:7" x14ac:dyDescent="0.25">
      <c r="A1061" t="s">
        <v>597</v>
      </c>
      <c r="B1061" t="s">
        <v>598</v>
      </c>
      <c r="C1061" t="s">
        <v>9</v>
      </c>
      <c r="D1061" t="s">
        <v>337</v>
      </c>
      <c r="E1061" t="s">
        <v>599</v>
      </c>
      <c r="F1061" s="3" t="s">
        <v>9246</v>
      </c>
      <c r="G1061" s="3" t="s">
        <v>9246</v>
      </c>
    </row>
    <row r="1062" spans="1:7" x14ac:dyDescent="0.25">
      <c r="A1062" t="s">
        <v>961</v>
      </c>
      <c r="B1062" t="s">
        <v>962</v>
      </c>
      <c r="C1062" t="s">
        <v>9</v>
      </c>
      <c r="D1062" t="s">
        <v>337</v>
      </c>
      <c r="E1062" t="s">
        <v>963</v>
      </c>
      <c r="F1062" s="3" t="s">
        <v>9246</v>
      </c>
      <c r="G1062" s="3" t="s">
        <v>9246</v>
      </c>
    </row>
    <row r="1063" spans="1:7" x14ac:dyDescent="0.25">
      <c r="A1063" t="s">
        <v>603</v>
      </c>
      <c r="B1063" t="s">
        <v>604</v>
      </c>
      <c r="C1063" t="s">
        <v>9</v>
      </c>
      <c r="D1063" t="s">
        <v>337</v>
      </c>
      <c r="E1063" t="s">
        <v>605</v>
      </c>
      <c r="F1063" s="3" t="s">
        <v>9246</v>
      </c>
      <c r="G1063" s="3" t="s">
        <v>9246</v>
      </c>
    </row>
    <row r="1064" spans="1:7" x14ac:dyDescent="0.25">
      <c r="A1064" t="s">
        <v>600</v>
      </c>
      <c r="B1064" t="s">
        <v>601</v>
      </c>
      <c r="C1064" t="s">
        <v>9</v>
      </c>
      <c r="D1064" t="s">
        <v>337</v>
      </c>
      <c r="E1064" t="s">
        <v>602</v>
      </c>
      <c r="F1064" s="3" t="s">
        <v>9246</v>
      </c>
      <c r="G1064" s="3" t="s">
        <v>9246</v>
      </c>
    </row>
    <row r="1065" spans="1:7" x14ac:dyDescent="0.25">
      <c r="A1065" t="s">
        <v>606</v>
      </c>
      <c r="B1065" t="s">
        <v>607</v>
      </c>
      <c r="C1065" t="s">
        <v>9</v>
      </c>
      <c r="D1065" t="s">
        <v>337</v>
      </c>
      <c r="E1065" t="s">
        <v>608</v>
      </c>
      <c r="F1065" s="3" t="s">
        <v>9246</v>
      </c>
      <c r="G1065" s="3" t="s">
        <v>9246</v>
      </c>
    </row>
    <row r="1066" spans="1:7" x14ac:dyDescent="0.25">
      <c r="A1066" t="s">
        <v>1470</v>
      </c>
      <c r="B1066" t="s">
        <v>1471</v>
      </c>
      <c r="C1066" t="s">
        <v>9</v>
      </c>
      <c r="D1066" t="s">
        <v>1472</v>
      </c>
      <c r="E1066" t="s">
        <v>1473</v>
      </c>
      <c r="F1066" s="3" t="s">
        <v>9246</v>
      </c>
      <c r="G1066" s="3" t="s">
        <v>9246</v>
      </c>
    </row>
    <row r="1067" spans="1:7" x14ac:dyDescent="0.25">
      <c r="A1067" t="s">
        <v>1484</v>
      </c>
      <c r="B1067" t="s">
        <v>1485</v>
      </c>
      <c r="C1067" t="s">
        <v>9</v>
      </c>
      <c r="D1067" t="s">
        <v>1472</v>
      </c>
      <c r="E1067" t="s">
        <v>1486</v>
      </c>
      <c r="F1067" s="3" t="s">
        <v>9246</v>
      </c>
      <c r="G1067" s="3" t="s">
        <v>9246</v>
      </c>
    </row>
    <row r="1068" spans="1:7" x14ac:dyDescent="0.25">
      <c r="A1068" t="s">
        <v>1510</v>
      </c>
      <c r="B1068" t="s">
        <v>1511</v>
      </c>
      <c r="C1068" t="s">
        <v>9</v>
      </c>
      <c r="D1068" t="s">
        <v>1472</v>
      </c>
      <c r="E1068" t="s">
        <v>1512</v>
      </c>
      <c r="F1068" s="3" t="s">
        <v>9246</v>
      </c>
      <c r="G1068" s="3" t="s">
        <v>9246</v>
      </c>
    </row>
    <row r="1069" spans="1:7" x14ac:dyDescent="0.25">
      <c r="A1069" t="s">
        <v>1497</v>
      </c>
      <c r="B1069" t="s">
        <v>1498</v>
      </c>
      <c r="C1069" t="s">
        <v>9</v>
      </c>
      <c r="D1069" t="s">
        <v>1472</v>
      </c>
      <c r="E1069" t="s">
        <v>1499</v>
      </c>
      <c r="F1069" s="3" t="s">
        <v>9246</v>
      </c>
      <c r="G1069" s="3" t="s">
        <v>9246</v>
      </c>
    </row>
    <row r="1070" spans="1:7" x14ac:dyDescent="0.25">
      <c r="A1070" t="s">
        <v>1576</v>
      </c>
      <c r="B1070" t="s">
        <v>1577</v>
      </c>
      <c r="C1070" t="s">
        <v>9</v>
      </c>
      <c r="D1070" t="s">
        <v>1562</v>
      </c>
      <c r="E1070" t="s">
        <v>1578</v>
      </c>
      <c r="F1070" s="3" t="s">
        <v>9246</v>
      </c>
      <c r="G1070" s="3" t="s">
        <v>9246</v>
      </c>
    </row>
    <row r="1071" spans="1:7" x14ac:dyDescent="0.25">
      <c r="A1071" t="s">
        <v>1629</v>
      </c>
      <c r="B1071" t="s">
        <v>1630</v>
      </c>
      <c r="C1071" t="s">
        <v>9</v>
      </c>
      <c r="D1071" t="s">
        <v>1562</v>
      </c>
      <c r="E1071" t="s">
        <v>1631</v>
      </c>
      <c r="F1071" s="3" t="s">
        <v>9246</v>
      </c>
      <c r="G1071" s="3" t="s">
        <v>9246</v>
      </c>
    </row>
    <row r="1072" spans="1:7" x14ac:dyDescent="0.25">
      <c r="A1072" t="s">
        <v>1569</v>
      </c>
      <c r="B1072" t="s">
        <v>1570</v>
      </c>
      <c r="C1072" t="s">
        <v>9</v>
      </c>
      <c r="D1072" t="s">
        <v>1562</v>
      </c>
      <c r="E1072" t="s">
        <v>1571</v>
      </c>
      <c r="F1072" s="3" t="s">
        <v>9246</v>
      </c>
      <c r="G1072" s="3" t="s">
        <v>9246</v>
      </c>
    </row>
    <row r="1073" spans="1:7" x14ac:dyDescent="0.25">
      <c r="A1073" t="s">
        <v>1858</v>
      </c>
      <c r="B1073" t="s">
        <v>1859</v>
      </c>
      <c r="C1073" t="s">
        <v>9</v>
      </c>
      <c r="D1073" t="s">
        <v>1860</v>
      </c>
      <c r="E1073" t="s">
        <v>1861</v>
      </c>
      <c r="F1073" s="3" t="s">
        <v>9246</v>
      </c>
      <c r="G1073" s="3" t="s">
        <v>9246</v>
      </c>
    </row>
    <row r="1074" spans="1:7" x14ac:dyDescent="0.25">
      <c r="A1074" t="s">
        <v>1862</v>
      </c>
      <c r="B1074" t="s">
        <v>1863</v>
      </c>
      <c r="C1074" t="s">
        <v>9</v>
      </c>
      <c r="D1074" t="s">
        <v>1860</v>
      </c>
      <c r="E1074" t="s">
        <v>1864</v>
      </c>
      <c r="F1074" s="3" t="s">
        <v>9246</v>
      </c>
      <c r="G1074" s="3" t="s">
        <v>9246</v>
      </c>
    </row>
    <row r="1075" spans="1:7" x14ac:dyDescent="0.25">
      <c r="A1075" t="s">
        <v>1865</v>
      </c>
      <c r="B1075" t="s">
        <v>1866</v>
      </c>
      <c r="C1075" t="s">
        <v>9</v>
      </c>
      <c r="D1075" t="s">
        <v>1860</v>
      </c>
      <c r="E1075" t="s">
        <v>1867</v>
      </c>
      <c r="F1075" s="3" t="s">
        <v>9246</v>
      </c>
      <c r="G1075" s="3" t="s">
        <v>9246</v>
      </c>
    </row>
    <row r="1076" spans="1:7" x14ac:dyDescent="0.25">
      <c r="A1076" t="s">
        <v>1842</v>
      </c>
      <c r="B1076" t="s">
        <v>1843</v>
      </c>
      <c r="C1076" t="s">
        <v>9</v>
      </c>
      <c r="D1076" t="s">
        <v>1821</v>
      </c>
      <c r="E1076" t="s">
        <v>1844</v>
      </c>
      <c r="F1076" s="3" t="s">
        <v>9246</v>
      </c>
      <c r="G1076" s="3" t="s">
        <v>9246</v>
      </c>
    </row>
    <row r="1077" spans="1:7" x14ac:dyDescent="0.25">
      <c r="A1077" t="s">
        <v>1850</v>
      </c>
      <c r="B1077" t="s">
        <v>1851</v>
      </c>
      <c r="C1077" t="s">
        <v>9</v>
      </c>
      <c r="D1077" t="s">
        <v>1821</v>
      </c>
      <c r="E1077" t="s">
        <v>1852</v>
      </c>
      <c r="F1077" s="3" t="s">
        <v>9246</v>
      </c>
      <c r="G1077" s="3" t="s">
        <v>9246</v>
      </c>
    </row>
    <row r="1078" spans="1:7" x14ac:dyDescent="0.25">
      <c r="A1078" t="s">
        <v>1928</v>
      </c>
      <c r="B1078" t="s">
        <v>1929</v>
      </c>
      <c r="C1078" t="s">
        <v>9</v>
      </c>
      <c r="D1078" t="s">
        <v>1821</v>
      </c>
      <c r="E1078" t="s">
        <v>1930</v>
      </c>
      <c r="F1078" s="3" t="s">
        <v>9246</v>
      </c>
      <c r="G1078" s="3" t="s">
        <v>9246</v>
      </c>
    </row>
    <row r="1079" spans="1:7" x14ac:dyDescent="0.25">
      <c r="A1079" t="s">
        <v>1944</v>
      </c>
      <c r="B1079" t="s">
        <v>1945</v>
      </c>
      <c r="C1079" t="s">
        <v>9</v>
      </c>
      <c r="D1079" t="s">
        <v>1821</v>
      </c>
      <c r="E1079" t="s">
        <v>1946</v>
      </c>
      <c r="F1079" s="3" t="s">
        <v>9246</v>
      </c>
      <c r="G1079" s="3" t="s">
        <v>9246</v>
      </c>
    </row>
    <row r="1080" spans="1:7" x14ac:dyDescent="0.25">
      <c r="A1080" t="s">
        <v>1931</v>
      </c>
      <c r="B1080" t="s">
        <v>1932</v>
      </c>
      <c r="C1080" t="s">
        <v>9</v>
      </c>
      <c r="D1080" t="s">
        <v>1821</v>
      </c>
      <c r="E1080" t="s">
        <v>1933</v>
      </c>
      <c r="F1080" s="3" t="s">
        <v>9246</v>
      </c>
      <c r="G1080" s="3" t="s">
        <v>9246</v>
      </c>
    </row>
    <row r="1081" spans="1:7" x14ac:dyDescent="0.25">
      <c r="A1081" t="s">
        <v>1829</v>
      </c>
      <c r="B1081" t="s">
        <v>1830</v>
      </c>
      <c r="C1081" t="s">
        <v>9</v>
      </c>
      <c r="D1081" t="s">
        <v>1821</v>
      </c>
      <c r="E1081" t="s">
        <v>1831</v>
      </c>
      <c r="F1081" s="3" t="s">
        <v>9246</v>
      </c>
      <c r="G1081" s="3" t="s">
        <v>9246</v>
      </c>
    </row>
    <row r="1082" spans="1:7" x14ac:dyDescent="0.25">
      <c r="A1082" t="s">
        <v>1855</v>
      </c>
      <c r="B1082" t="s">
        <v>1856</v>
      </c>
      <c r="C1082" t="s">
        <v>9</v>
      </c>
      <c r="D1082" t="s">
        <v>1821</v>
      </c>
      <c r="E1082" t="s">
        <v>1857</v>
      </c>
      <c r="F1082" s="3" t="s">
        <v>9246</v>
      </c>
      <c r="G1082" s="3" t="s">
        <v>9246</v>
      </c>
    </row>
    <row r="1083" spans="1:7" x14ac:dyDescent="0.25">
      <c r="A1083" t="s">
        <v>1868</v>
      </c>
      <c r="B1083" t="s">
        <v>1869</v>
      </c>
      <c r="C1083" t="s">
        <v>9</v>
      </c>
      <c r="D1083" t="s">
        <v>1821</v>
      </c>
      <c r="E1083" t="s">
        <v>1870</v>
      </c>
      <c r="F1083" s="3" t="s">
        <v>9246</v>
      </c>
      <c r="G1083" s="3" t="s">
        <v>9246</v>
      </c>
    </row>
    <row r="1084" spans="1:7" x14ac:dyDescent="0.25">
      <c r="A1084" t="s">
        <v>1916</v>
      </c>
      <c r="B1084" t="s">
        <v>1917</v>
      </c>
      <c r="C1084" t="s">
        <v>9</v>
      </c>
      <c r="D1084" t="s">
        <v>1821</v>
      </c>
      <c r="E1084" t="s">
        <v>1918</v>
      </c>
      <c r="F1084" s="3" t="s">
        <v>9246</v>
      </c>
      <c r="G1084" s="3" t="s">
        <v>9246</v>
      </c>
    </row>
    <row r="1085" spans="1:7" x14ac:dyDescent="0.25">
      <c r="A1085" t="s">
        <v>1981</v>
      </c>
      <c r="B1085" t="s">
        <v>1982</v>
      </c>
      <c r="C1085" t="s">
        <v>9</v>
      </c>
      <c r="D1085" t="s">
        <v>1959</v>
      </c>
      <c r="E1085" t="s">
        <v>1983</v>
      </c>
      <c r="F1085" s="3" t="s">
        <v>9246</v>
      </c>
      <c r="G1085" s="3" t="s">
        <v>9246</v>
      </c>
    </row>
    <row r="1086" spans="1:7" x14ac:dyDescent="0.25">
      <c r="A1086" t="s">
        <v>1999</v>
      </c>
      <c r="B1086" t="s">
        <v>2000</v>
      </c>
      <c r="C1086" t="s">
        <v>9</v>
      </c>
      <c r="D1086" t="s">
        <v>1959</v>
      </c>
      <c r="E1086" t="s">
        <v>2001</v>
      </c>
      <c r="F1086" s="3" t="s">
        <v>9246</v>
      </c>
      <c r="G1086" s="3" t="s">
        <v>9246</v>
      </c>
    </row>
    <row r="1087" spans="1:7" x14ac:dyDescent="0.25">
      <c r="A1087" t="s">
        <v>2052</v>
      </c>
      <c r="B1087" t="s">
        <v>2053</v>
      </c>
      <c r="C1087" t="s">
        <v>9</v>
      </c>
      <c r="D1087" t="s">
        <v>1959</v>
      </c>
      <c r="E1087" t="s">
        <v>2054</v>
      </c>
      <c r="F1087" s="3" t="s">
        <v>9246</v>
      </c>
      <c r="G1087" s="3" t="s">
        <v>9246</v>
      </c>
    </row>
    <row r="1088" spans="1:7" x14ac:dyDescent="0.25">
      <c r="A1088" t="s">
        <v>2072</v>
      </c>
      <c r="B1088" t="s">
        <v>2073</v>
      </c>
      <c r="C1088" t="s">
        <v>9</v>
      </c>
      <c r="D1088" t="s">
        <v>1959</v>
      </c>
      <c r="E1088" t="s">
        <v>2074</v>
      </c>
      <c r="F1088" s="3" t="s">
        <v>9246</v>
      </c>
      <c r="G1088" s="3" t="s">
        <v>9246</v>
      </c>
    </row>
    <row r="1089" spans="1:7" x14ac:dyDescent="0.25">
      <c r="A1089" t="s">
        <v>2075</v>
      </c>
      <c r="B1089" t="s">
        <v>2076</v>
      </c>
      <c r="C1089" t="s">
        <v>9</v>
      </c>
      <c r="D1089" t="s">
        <v>1959</v>
      </c>
      <c r="E1089" t="s">
        <v>2077</v>
      </c>
      <c r="F1089" s="3" t="s">
        <v>9246</v>
      </c>
      <c r="G1089" s="3" t="s">
        <v>9246</v>
      </c>
    </row>
    <row r="1090" spans="1:7" x14ac:dyDescent="0.25">
      <c r="A1090" t="s">
        <v>2078</v>
      </c>
      <c r="B1090" t="s">
        <v>2079</v>
      </c>
      <c r="C1090" t="s">
        <v>9</v>
      </c>
      <c r="D1090" t="s">
        <v>1959</v>
      </c>
      <c r="E1090" t="s">
        <v>2080</v>
      </c>
      <c r="F1090" s="3" t="s">
        <v>9246</v>
      </c>
      <c r="G1090" s="3" t="s">
        <v>9246</v>
      </c>
    </row>
    <row r="1091" spans="1:7" x14ac:dyDescent="0.25">
      <c r="A1091" t="s">
        <v>1957</v>
      </c>
      <c r="B1091" t="s">
        <v>1958</v>
      </c>
      <c r="C1091" t="s">
        <v>9</v>
      </c>
      <c r="D1091" t="s">
        <v>1959</v>
      </c>
      <c r="E1091" t="s">
        <v>1960</v>
      </c>
      <c r="F1091" s="3" t="s">
        <v>9246</v>
      </c>
      <c r="G1091" s="3" t="s">
        <v>9246</v>
      </c>
    </row>
    <row r="1092" spans="1:7" x14ac:dyDescent="0.25">
      <c r="A1092" t="s">
        <v>1970</v>
      </c>
      <c r="B1092" t="s">
        <v>1971</v>
      </c>
      <c r="C1092" t="s">
        <v>9</v>
      </c>
      <c r="D1092" t="s">
        <v>1959</v>
      </c>
      <c r="E1092" t="s">
        <v>1972</v>
      </c>
      <c r="F1092" s="3" t="s">
        <v>9246</v>
      </c>
      <c r="G1092" s="3" t="s">
        <v>9246</v>
      </c>
    </row>
    <row r="1093" spans="1:7" x14ac:dyDescent="0.25">
      <c r="A1093" t="s">
        <v>2013</v>
      </c>
      <c r="B1093" t="s">
        <v>2014</v>
      </c>
      <c r="C1093" t="s">
        <v>9</v>
      </c>
      <c r="D1093" t="s">
        <v>1959</v>
      </c>
      <c r="E1093" t="s">
        <v>2015</v>
      </c>
      <c r="F1093" s="3" t="s">
        <v>9246</v>
      </c>
      <c r="G1093" s="3" t="s">
        <v>9246</v>
      </c>
    </row>
    <row r="1094" spans="1:7" x14ac:dyDescent="0.25">
      <c r="A1094" t="s">
        <v>2031</v>
      </c>
      <c r="B1094" t="s">
        <v>2032</v>
      </c>
      <c r="C1094" t="s">
        <v>9</v>
      </c>
      <c r="D1094" t="s">
        <v>1959</v>
      </c>
      <c r="E1094" t="s">
        <v>2033</v>
      </c>
      <c r="F1094" s="3" t="s">
        <v>9246</v>
      </c>
      <c r="G1094" s="3" t="s">
        <v>9246</v>
      </c>
    </row>
    <row r="1095" spans="1:7" x14ac:dyDescent="0.25">
      <c r="A1095" t="s">
        <v>2034</v>
      </c>
      <c r="B1095" t="s">
        <v>2035</v>
      </c>
      <c r="C1095" t="s">
        <v>9</v>
      </c>
      <c r="D1095" t="s">
        <v>1959</v>
      </c>
      <c r="E1095" t="s">
        <v>2036</v>
      </c>
      <c r="F1095" s="3" t="s">
        <v>9246</v>
      </c>
      <c r="G1095" s="3" t="s">
        <v>9246</v>
      </c>
    </row>
    <row r="1096" spans="1:7" x14ac:dyDescent="0.25">
      <c r="A1096" t="s">
        <v>2225</v>
      </c>
      <c r="B1096" t="s">
        <v>2226</v>
      </c>
      <c r="C1096" t="s">
        <v>9</v>
      </c>
      <c r="D1096" t="s">
        <v>2214</v>
      </c>
      <c r="E1096" t="s">
        <v>2227</v>
      </c>
      <c r="F1096" s="3" t="s">
        <v>9246</v>
      </c>
      <c r="G1096" s="3" t="s">
        <v>9246</v>
      </c>
    </row>
    <row r="1097" spans="1:7" x14ac:dyDescent="0.25">
      <c r="A1097" t="s">
        <v>2234</v>
      </c>
      <c r="B1097" t="s">
        <v>2235</v>
      </c>
      <c r="C1097" t="s">
        <v>9</v>
      </c>
      <c r="D1097" t="s">
        <v>2214</v>
      </c>
      <c r="E1097" t="s">
        <v>2236</v>
      </c>
      <c r="F1097" s="3" t="s">
        <v>9246</v>
      </c>
      <c r="G1097" s="3" t="s">
        <v>9246</v>
      </c>
    </row>
    <row r="1098" spans="1:7" x14ac:dyDescent="0.25">
      <c r="A1098" t="s">
        <v>2277</v>
      </c>
      <c r="B1098" t="s">
        <v>2278</v>
      </c>
      <c r="C1098" t="s">
        <v>9</v>
      </c>
      <c r="D1098" t="s">
        <v>2214</v>
      </c>
      <c r="E1098" t="s">
        <v>2279</v>
      </c>
      <c r="F1098" s="3" t="s">
        <v>9246</v>
      </c>
      <c r="G1098" s="3" t="s">
        <v>9246</v>
      </c>
    </row>
    <row r="1099" spans="1:7" x14ac:dyDescent="0.25">
      <c r="A1099" t="s">
        <v>2288</v>
      </c>
      <c r="B1099" t="s">
        <v>2289</v>
      </c>
      <c r="C1099" t="s">
        <v>9</v>
      </c>
      <c r="D1099" t="s">
        <v>2214</v>
      </c>
      <c r="E1099" t="s">
        <v>2290</v>
      </c>
      <c r="F1099" s="3" t="s">
        <v>9246</v>
      </c>
      <c r="G1099" s="3" t="s">
        <v>9246</v>
      </c>
    </row>
    <row r="1100" spans="1:7" x14ac:dyDescent="0.25">
      <c r="A1100" t="s">
        <v>2247</v>
      </c>
      <c r="B1100" t="s">
        <v>2248</v>
      </c>
      <c r="C1100" t="s">
        <v>9</v>
      </c>
      <c r="D1100" t="s">
        <v>2214</v>
      </c>
      <c r="E1100" t="s">
        <v>2249</v>
      </c>
      <c r="F1100" s="3" t="s">
        <v>9246</v>
      </c>
      <c r="G1100" s="3" t="s">
        <v>9246</v>
      </c>
    </row>
    <row r="1101" spans="1:7" x14ac:dyDescent="0.25">
      <c r="A1101" t="s">
        <v>2263</v>
      </c>
      <c r="B1101" t="s">
        <v>2264</v>
      </c>
      <c r="C1101" t="s">
        <v>9</v>
      </c>
      <c r="D1101" t="s">
        <v>2214</v>
      </c>
      <c r="E1101" t="s">
        <v>2265</v>
      </c>
      <c r="F1101" s="3" t="s">
        <v>9246</v>
      </c>
      <c r="G1101" s="3" t="s">
        <v>9246</v>
      </c>
    </row>
    <row r="1102" spans="1:7" x14ac:dyDescent="0.25">
      <c r="A1102" t="s">
        <v>2113</v>
      </c>
      <c r="B1102" t="s">
        <v>2114</v>
      </c>
      <c r="C1102" t="s">
        <v>9</v>
      </c>
      <c r="D1102" t="s">
        <v>2098</v>
      </c>
      <c r="E1102" t="s">
        <v>2115</v>
      </c>
      <c r="F1102" s="3" t="s">
        <v>9246</v>
      </c>
      <c r="G1102" s="3" t="s">
        <v>9246</v>
      </c>
    </row>
    <row r="1103" spans="1:7" x14ac:dyDescent="0.25">
      <c r="A1103" t="s">
        <v>2122</v>
      </c>
      <c r="B1103" t="s">
        <v>2123</v>
      </c>
      <c r="C1103" t="s">
        <v>9</v>
      </c>
      <c r="D1103" t="s">
        <v>2098</v>
      </c>
      <c r="E1103" t="s">
        <v>2124</v>
      </c>
      <c r="F1103" s="3" t="s">
        <v>9246</v>
      </c>
      <c r="G1103" s="3" t="s">
        <v>9246</v>
      </c>
    </row>
    <row r="1104" spans="1:7" x14ac:dyDescent="0.25">
      <c r="A1104" t="s">
        <v>2185</v>
      </c>
      <c r="B1104" t="s">
        <v>2186</v>
      </c>
      <c r="C1104" t="s">
        <v>9</v>
      </c>
      <c r="D1104" t="s">
        <v>2098</v>
      </c>
      <c r="E1104" t="s">
        <v>2187</v>
      </c>
      <c r="F1104" s="3" t="s">
        <v>9246</v>
      </c>
      <c r="G1104" s="3" t="s">
        <v>9246</v>
      </c>
    </row>
    <row r="1105" spans="1:7" x14ac:dyDescent="0.25">
      <c r="A1105" t="s">
        <v>2196</v>
      </c>
      <c r="B1105" t="s">
        <v>2197</v>
      </c>
      <c r="C1105" t="s">
        <v>9</v>
      </c>
      <c r="D1105" t="s">
        <v>2098</v>
      </c>
      <c r="E1105" t="s">
        <v>2198</v>
      </c>
      <c r="F1105" s="3" t="s">
        <v>9246</v>
      </c>
      <c r="G1105" s="3" t="s">
        <v>9246</v>
      </c>
    </row>
    <row r="1106" spans="1:7" x14ac:dyDescent="0.25">
      <c r="A1106" t="s">
        <v>2138</v>
      </c>
      <c r="B1106" t="s">
        <v>2139</v>
      </c>
      <c r="C1106" t="s">
        <v>9</v>
      </c>
      <c r="D1106" t="s">
        <v>2098</v>
      </c>
      <c r="E1106" t="s">
        <v>2140</v>
      </c>
      <c r="F1106" s="3" t="s">
        <v>9246</v>
      </c>
      <c r="G1106" s="3" t="s">
        <v>9246</v>
      </c>
    </row>
    <row r="1107" spans="1:7" x14ac:dyDescent="0.25">
      <c r="A1107" t="s">
        <v>2150</v>
      </c>
      <c r="B1107" t="s">
        <v>2151</v>
      </c>
      <c r="C1107" t="s">
        <v>9</v>
      </c>
      <c r="D1107" t="s">
        <v>2098</v>
      </c>
      <c r="E1107" t="s">
        <v>2152</v>
      </c>
      <c r="F1107" s="3" t="s">
        <v>9246</v>
      </c>
      <c r="G1107" s="3" t="s">
        <v>9246</v>
      </c>
    </row>
    <row r="1108" spans="1:7" x14ac:dyDescent="0.25">
      <c r="A1108" t="s">
        <v>2153</v>
      </c>
      <c r="B1108" t="s">
        <v>2154</v>
      </c>
      <c r="C1108" t="s">
        <v>9</v>
      </c>
      <c r="D1108" t="s">
        <v>2098</v>
      </c>
      <c r="E1108" t="s">
        <v>2155</v>
      </c>
      <c r="F1108" s="3" t="s">
        <v>9246</v>
      </c>
      <c r="G1108" s="3" t="s">
        <v>9246</v>
      </c>
    </row>
    <row r="1109" spans="1:7" x14ac:dyDescent="0.25">
      <c r="A1109" t="s">
        <v>2156</v>
      </c>
      <c r="B1109" t="s">
        <v>2157</v>
      </c>
      <c r="C1109" t="s">
        <v>9</v>
      </c>
      <c r="D1109" t="s">
        <v>2098</v>
      </c>
      <c r="E1109" t="s">
        <v>2158</v>
      </c>
      <c r="F1109" s="3" t="s">
        <v>9246</v>
      </c>
      <c r="G1109" s="3" t="s">
        <v>9246</v>
      </c>
    </row>
  </sheetData>
  <pageMargins left="0.7" right="0.7" top="0.75" bottom="0.75" header="0.3" footer="0.3"/>
  <ignoredErrors>
    <ignoredError sqref="E959:E1048576 E1:E95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22C6-7842-40F5-97D2-47D3AEEE8F5C}">
  <dimension ref="A1:G299"/>
  <sheetViews>
    <sheetView workbookViewId="0">
      <pane ySplit="1" topLeftCell="A262" activePane="bottomLeft" state="frozen"/>
      <selection pane="bottomLeft" activeCell="I289" sqref="I289"/>
    </sheetView>
  </sheetViews>
  <sheetFormatPr defaultRowHeight="15" x14ac:dyDescent="0.25"/>
  <cols>
    <col min="1" max="1" width="18.7109375" bestFit="1" customWidth="1"/>
    <col min="2" max="2" width="44.140625" bestFit="1" customWidth="1"/>
    <col min="3" max="3" width="33.28515625" bestFit="1" customWidth="1"/>
    <col min="4" max="4" width="15.5703125" bestFit="1" customWidth="1"/>
    <col min="5" max="5" width="14.140625" bestFit="1" customWidth="1"/>
    <col min="6" max="6" width="15.28515625" style="1" customWidth="1"/>
    <col min="7" max="7" width="15.7109375" style="1" customWidth="1"/>
  </cols>
  <sheetData>
    <row r="1" spans="1:7" x14ac:dyDescent="0.25">
      <c r="A1" s="22" t="s">
        <v>0</v>
      </c>
      <c r="B1" s="22" t="s">
        <v>1</v>
      </c>
      <c r="C1" s="22" t="s">
        <v>3359</v>
      </c>
      <c r="D1" s="22" t="s">
        <v>2</v>
      </c>
      <c r="E1" s="22" t="s">
        <v>3</v>
      </c>
      <c r="F1" s="23" t="s">
        <v>4</v>
      </c>
      <c r="G1" s="23" t="s">
        <v>5</v>
      </c>
    </row>
    <row r="2" spans="1:7" x14ac:dyDescent="0.25">
      <c r="A2" t="s">
        <v>2764</v>
      </c>
      <c r="B2" t="s">
        <v>2765</v>
      </c>
      <c r="C2" t="s">
        <v>2766</v>
      </c>
      <c r="D2" t="s">
        <v>2767</v>
      </c>
      <c r="E2" t="s">
        <v>2768</v>
      </c>
      <c r="F2" s="1">
        <v>1800</v>
      </c>
      <c r="G2" s="1">
        <v>1440</v>
      </c>
    </row>
    <row r="3" spans="1:7" x14ac:dyDescent="0.25">
      <c r="A3" t="s">
        <v>3145</v>
      </c>
      <c r="B3" t="s">
        <v>2765</v>
      </c>
      <c r="C3" t="s">
        <v>3146</v>
      </c>
      <c r="D3" t="s">
        <v>2767</v>
      </c>
      <c r="E3" t="s">
        <v>3147</v>
      </c>
      <c r="F3" s="1">
        <v>1800</v>
      </c>
      <c r="G3" s="1">
        <v>1440</v>
      </c>
    </row>
    <row r="4" spans="1:7" x14ac:dyDescent="0.25">
      <c r="A4" t="s">
        <v>3353</v>
      </c>
      <c r="B4" t="s">
        <v>3354</v>
      </c>
      <c r="C4" t="s">
        <v>3351</v>
      </c>
      <c r="D4" t="s">
        <v>2767</v>
      </c>
      <c r="E4" t="s">
        <v>3355</v>
      </c>
      <c r="F4" s="1">
        <v>1600</v>
      </c>
      <c r="G4" s="1">
        <v>1280</v>
      </c>
    </row>
    <row r="5" spans="1:7" x14ac:dyDescent="0.25">
      <c r="A5" t="s">
        <v>3343</v>
      </c>
      <c r="B5" t="s">
        <v>3344</v>
      </c>
      <c r="C5" t="s">
        <v>3345</v>
      </c>
      <c r="D5" t="s">
        <v>2557</v>
      </c>
      <c r="E5" t="s">
        <v>3346</v>
      </c>
      <c r="F5" s="1">
        <v>3700</v>
      </c>
      <c r="G5" s="1">
        <v>2960</v>
      </c>
    </row>
    <row r="6" spans="1:7" x14ac:dyDescent="0.25">
      <c r="A6" t="s">
        <v>2771</v>
      </c>
      <c r="B6" t="s">
        <v>2770</v>
      </c>
      <c r="C6" t="s">
        <v>19</v>
      </c>
      <c r="D6" t="s">
        <v>2560</v>
      </c>
      <c r="E6" t="s">
        <v>1064</v>
      </c>
      <c r="F6" s="1">
        <v>3700</v>
      </c>
      <c r="G6" s="1">
        <v>2960</v>
      </c>
    </row>
    <row r="7" spans="1:7" x14ac:dyDescent="0.25">
      <c r="A7" t="s">
        <v>2772</v>
      </c>
      <c r="B7" t="s">
        <v>2770</v>
      </c>
      <c r="C7" t="s">
        <v>6</v>
      </c>
      <c r="D7" t="s">
        <v>2560</v>
      </c>
      <c r="E7" t="s">
        <v>1064</v>
      </c>
      <c r="F7" s="1">
        <v>3700</v>
      </c>
      <c r="G7" s="1">
        <v>2960</v>
      </c>
    </row>
    <row r="8" spans="1:7" x14ac:dyDescent="0.25">
      <c r="A8" t="s">
        <v>2773</v>
      </c>
      <c r="B8" t="s">
        <v>2770</v>
      </c>
      <c r="C8" t="s">
        <v>32</v>
      </c>
      <c r="D8" t="s">
        <v>2560</v>
      </c>
      <c r="E8" t="s">
        <v>1064</v>
      </c>
      <c r="F8" s="1">
        <v>3700</v>
      </c>
      <c r="G8" s="1">
        <v>2960</v>
      </c>
    </row>
    <row r="9" spans="1:7" x14ac:dyDescent="0.25">
      <c r="A9" t="s">
        <v>2774</v>
      </c>
      <c r="B9" t="s">
        <v>2770</v>
      </c>
      <c r="C9" t="s">
        <v>39</v>
      </c>
      <c r="D9" t="s">
        <v>2560</v>
      </c>
      <c r="E9" t="s">
        <v>1064</v>
      </c>
      <c r="F9" s="1">
        <v>3700</v>
      </c>
      <c r="G9" s="1">
        <v>2960</v>
      </c>
    </row>
    <row r="10" spans="1:7" x14ac:dyDescent="0.25">
      <c r="A10" t="s">
        <v>2779</v>
      </c>
      <c r="B10" t="s">
        <v>2778</v>
      </c>
      <c r="C10" t="s">
        <v>19</v>
      </c>
      <c r="D10" t="s">
        <v>2560</v>
      </c>
      <c r="E10" t="s">
        <v>1064</v>
      </c>
      <c r="F10" s="1">
        <v>3700</v>
      </c>
      <c r="G10" s="1">
        <v>2960</v>
      </c>
    </row>
    <row r="11" spans="1:7" x14ac:dyDescent="0.25">
      <c r="A11" t="s">
        <v>2780</v>
      </c>
      <c r="B11" t="s">
        <v>2778</v>
      </c>
      <c r="C11" t="s">
        <v>6</v>
      </c>
      <c r="D11" t="s">
        <v>2560</v>
      </c>
      <c r="E11" t="s">
        <v>1064</v>
      </c>
      <c r="F11" s="1">
        <v>3700</v>
      </c>
      <c r="G11" s="1">
        <v>2960</v>
      </c>
    </row>
    <row r="12" spans="1:7" x14ac:dyDescent="0.25">
      <c r="A12" t="s">
        <v>2781</v>
      </c>
      <c r="B12" t="s">
        <v>2778</v>
      </c>
      <c r="C12" t="s">
        <v>32</v>
      </c>
      <c r="D12" t="s">
        <v>2560</v>
      </c>
      <c r="E12" t="s">
        <v>1064</v>
      </c>
      <c r="F12" s="1">
        <v>3700</v>
      </c>
      <c r="G12" s="1">
        <v>2960</v>
      </c>
    </row>
    <row r="13" spans="1:7" x14ac:dyDescent="0.25">
      <c r="A13" t="s">
        <v>2782</v>
      </c>
      <c r="B13" t="s">
        <v>2778</v>
      </c>
      <c r="C13" t="s">
        <v>39</v>
      </c>
      <c r="D13" t="s">
        <v>2560</v>
      </c>
      <c r="E13" t="s">
        <v>2783</v>
      </c>
      <c r="F13" s="1">
        <v>3900</v>
      </c>
      <c r="G13" s="1">
        <v>3120</v>
      </c>
    </row>
    <row r="14" spans="1:7" x14ac:dyDescent="0.25">
      <c r="A14" t="s">
        <v>2646</v>
      </c>
      <c r="B14" t="s">
        <v>2644</v>
      </c>
      <c r="C14" t="s">
        <v>19</v>
      </c>
      <c r="D14" t="s">
        <v>2560</v>
      </c>
      <c r="E14" t="s">
        <v>2647</v>
      </c>
      <c r="F14" s="1">
        <v>4700</v>
      </c>
      <c r="G14" s="1">
        <v>3760</v>
      </c>
    </row>
    <row r="15" spans="1:7" x14ac:dyDescent="0.25">
      <c r="A15" t="s">
        <v>2648</v>
      </c>
      <c r="B15" t="s">
        <v>2644</v>
      </c>
      <c r="C15" t="s">
        <v>6</v>
      </c>
      <c r="D15" t="s">
        <v>2560</v>
      </c>
      <c r="E15" t="s">
        <v>2649</v>
      </c>
      <c r="F15" s="1">
        <v>4700</v>
      </c>
      <c r="G15" s="1">
        <v>3760</v>
      </c>
    </row>
    <row r="16" spans="1:7" x14ac:dyDescent="0.25">
      <c r="A16" t="s">
        <v>2650</v>
      </c>
      <c r="B16" t="s">
        <v>2644</v>
      </c>
      <c r="C16" t="s">
        <v>32</v>
      </c>
      <c r="D16" t="s">
        <v>2560</v>
      </c>
      <c r="E16" t="s">
        <v>2651</v>
      </c>
      <c r="F16" s="1">
        <v>4700</v>
      </c>
      <c r="G16" s="1">
        <v>3760</v>
      </c>
    </row>
    <row r="17" spans="1:7" x14ac:dyDescent="0.25">
      <c r="A17" t="s">
        <v>2652</v>
      </c>
      <c r="B17" t="s">
        <v>2644</v>
      </c>
      <c r="C17" t="s">
        <v>39</v>
      </c>
      <c r="D17" t="s">
        <v>2560</v>
      </c>
      <c r="E17" t="s">
        <v>2653</v>
      </c>
      <c r="F17" s="1">
        <v>4700</v>
      </c>
      <c r="G17" s="1">
        <v>3760</v>
      </c>
    </row>
    <row r="18" spans="1:7" x14ac:dyDescent="0.25">
      <c r="A18" t="s">
        <v>2654</v>
      </c>
      <c r="B18" t="s">
        <v>2644</v>
      </c>
      <c r="C18" t="s">
        <v>46</v>
      </c>
      <c r="D18" t="s">
        <v>2560</v>
      </c>
      <c r="E18" t="s">
        <v>2655</v>
      </c>
      <c r="F18" s="1">
        <v>4700</v>
      </c>
      <c r="G18" s="1">
        <v>3760</v>
      </c>
    </row>
    <row r="19" spans="1:7" x14ac:dyDescent="0.25">
      <c r="A19" t="s">
        <v>2571</v>
      </c>
      <c r="B19" t="s">
        <v>2569</v>
      </c>
      <c r="C19" t="s">
        <v>19</v>
      </c>
      <c r="D19" t="s">
        <v>2560</v>
      </c>
      <c r="E19" t="s">
        <v>2572</v>
      </c>
      <c r="F19" s="1">
        <v>6900</v>
      </c>
      <c r="G19" s="1">
        <v>5520</v>
      </c>
    </row>
    <row r="20" spans="1:7" x14ac:dyDescent="0.25">
      <c r="A20" t="s">
        <v>2573</v>
      </c>
      <c r="B20" t="s">
        <v>2569</v>
      </c>
      <c r="C20" t="s">
        <v>6</v>
      </c>
      <c r="D20" t="s">
        <v>2560</v>
      </c>
      <c r="E20" t="s">
        <v>2574</v>
      </c>
      <c r="F20" s="1">
        <v>6900</v>
      </c>
      <c r="G20" s="1">
        <v>5520</v>
      </c>
    </row>
    <row r="21" spans="1:7" x14ac:dyDescent="0.25">
      <c r="A21" t="s">
        <v>2575</v>
      </c>
      <c r="B21" t="s">
        <v>2569</v>
      </c>
      <c r="C21" t="s">
        <v>32</v>
      </c>
      <c r="D21" t="s">
        <v>2560</v>
      </c>
      <c r="E21" t="s">
        <v>2576</v>
      </c>
      <c r="F21" s="1">
        <v>6900</v>
      </c>
      <c r="G21" s="1">
        <v>5520</v>
      </c>
    </row>
    <row r="22" spans="1:7" x14ac:dyDescent="0.25">
      <c r="A22" t="s">
        <v>2577</v>
      </c>
      <c r="B22" t="s">
        <v>2569</v>
      </c>
      <c r="C22" t="s">
        <v>39</v>
      </c>
      <c r="D22" t="s">
        <v>2560</v>
      </c>
      <c r="E22" t="s">
        <v>2578</v>
      </c>
      <c r="F22" s="1">
        <v>6900</v>
      </c>
      <c r="G22" s="1">
        <v>5520</v>
      </c>
    </row>
    <row r="23" spans="1:7" x14ac:dyDescent="0.25">
      <c r="A23" t="s">
        <v>2579</v>
      </c>
      <c r="B23" t="s">
        <v>2569</v>
      </c>
      <c r="C23" t="s">
        <v>46</v>
      </c>
      <c r="D23" t="s">
        <v>2560</v>
      </c>
      <c r="E23" t="s">
        <v>2580</v>
      </c>
      <c r="F23" s="1">
        <v>6900</v>
      </c>
      <c r="G23" s="1">
        <v>5520</v>
      </c>
    </row>
    <row r="24" spans="1:7" x14ac:dyDescent="0.25">
      <c r="A24" t="s">
        <v>2562</v>
      </c>
      <c r="B24" t="s">
        <v>2563</v>
      </c>
      <c r="C24" t="s">
        <v>39</v>
      </c>
      <c r="D24" t="s">
        <v>2560</v>
      </c>
      <c r="E24" t="s">
        <v>2564</v>
      </c>
      <c r="F24" s="1">
        <v>3650</v>
      </c>
      <c r="G24" s="1">
        <v>2920</v>
      </c>
    </row>
    <row r="25" spans="1:7" x14ac:dyDescent="0.25">
      <c r="A25" t="s">
        <v>2920</v>
      </c>
      <c r="B25" t="s">
        <v>2921</v>
      </c>
      <c r="C25" t="s">
        <v>2922</v>
      </c>
      <c r="D25" t="s">
        <v>2560</v>
      </c>
      <c r="E25" t="s">
        <v>2923</v>
      </c>
      <c r="F25" s="1">
        <v>4800</v>
      </c>
      <c r="G25" s="1">
        <v>3840</v>
      </c>
    </row>
    <row r="26" spans="1:7" x14ac:dyDescent="0.25">
      <c r="A26" t="s">
        <v>2924</v>
      </c>
      <c r="B26" t="s">
        <v>2921</v>
      </c>
      <c r="C26" t="s">
        <v>2925</v>
      </c>
      <c r="D26" t="s">
        <v>2560</v>
      </c>
      <c r="E26" t="s">
        <v>2926</v>
      </c>
      <c r="F26" s="1">
        <v>4800</v>
      </c>
      <c r="G26" s="1">
        <v>3840</v>
      </c>
    </row>
    <row r="27" spans="1:7" x14ac:dyDescent="0.25">
      <c r="A27" t="s">
        <v>2927</v>
      </c>
      <c r="B27" t="s">
        <v>2921</v>
      </c>
      <c r="C27" t="s">
        <v>2928</v>
      </c>
      <c r="D27" t="s">
        <v>2560</v>
      </c>
      <c r="E27" t="s">
        <v>2929</v>
      </c>
      <c r="F27" s="1">
        <v>4800</v>
      </c>
      <c r="G27" s="1">
        <v>3840</v>
      </c>
    </row>
    <row r="28" spans="1:7" x14ac:dyDescent="0.25">
      <c r="A28" t="s">
        <v>2775</v>
      </c>
      <c r="B28" t="s">
        <v>2776</v>
      </c>
      <c r="C28" t="s">
        <v>39</v>
      </c>
      <c r="D28" t="s">
        <v>2560</v>
      </c>
      <c r="E28" t="s">
        <v>1064</v>
      </c>
      <c r="F28" s="1">
        <v>4800</v>
      </c>
      <c r="G28" s="1">
        <v>3840</v>
      </c>
    </row>
    <row r="29" spans="1:7" x14ac:dyDescent="0.25">
      <c r="A29" t="s">
        <v>2558</v>
      </c>
      <c r="B29" t="s">
        <v>2559</v>
      </c>
      <c r="C29" t="s">
        <v>39</v>
      </c>
      <c r="D29" t="s">
        <v>2560</v>
      </c>
      <c r="E29" t="s">
        <v>2561</v>
      </c>
      <c r="F29" s="1">
        <v>4700</v>
      </c>
      <c r="G29" s="1">
        <v>3760</v>
      </c>
    </row>
    <row r="30" spans="1:7" x14ac:dyDescent="0.25">
      <c r="A30" t="s">
        <v>2565</v>
      </c>
      <c r="B30" t="s">
        <v>2566</v>
      </c>
      <c r="C30" t="s">
        <v>39</v>
      </c>
      <c r="D30" t="s">
        <v>2560</v>
      </c>
      <c r="E30" t="s">
        <v>2567</v>
      </c>
      <c r="F30" s="1">
        <v>4800</v>
      </c>
      <c r="G30" s="1">
        <v>3840</v>
      </c>
    </row>
    <row r="31" spans="1:7" x14ac:dyDescent="0.25">
      <c r="A31" t="s">
        <v>3118</v>
      </c>
      <c r="B31" t="s">
        <v>3115</v>
      </c>
      <c r="C31" t="s">
        <v>19</v>
      </c>
      <c r="D31" t="s">
        <v>3116</v>
      </c>
      <c r="E31" t="s">
        <v>3119</v>
      </c>
      <c r="F31" s="1">
        <v>13900</v>
      </c>
      <c r="G31" s="1">
        <v>11120</v>
      </c>
    </row>
    <row r="32" spans="1:7" x14ac:dyDescent="0.25">
      <c r="A32" t="s">
        <v>3120</v>
      </c>
      <c r="B32" t="s">
        <v>3115</v>
      </c>
      <c r="C32" t="s">
        <v>6</v>
      </c>
      <c r="D32" t="s">
        <v>3116</v>
      </c>
      <c r="E32" t="s">
        <v>3121</v>
      </c>
      <c r="F32" s="1">
        <v>13900</v>
      </c>
      <c r="G32" s="1">
        <v>11120</v>
      </c>
    </row>
    <row r="33" spans="1:7" x14ac:dyDescent="0.25">
      <c r="A33" t="s">
        <v>3122</v>
      </c>
      <c r="B33" t="s">
        <v>3115</v>
      </c>
      <c r="C33" t="s">
        <v>32</v>
      </c>
      <c r="D33" t="s">
        <v>3116</v>
      </c>
      <c r="E33" t="s">
        <v>3123</v>
      </c>
      <c r="F33" s="1">
        <v>13900</v>
      </c>
      <c r="G33" s="1">
        <v>11120</v>
      </c>
    </row>
    <row r="34" spans="1:7" x14ac:dyDescent="0.25">
      <c r="A34" t="s">
        <v>3124</v>
      </c>
      <c r="B34" t="s">
        <v>3115</v>
      </c>
      <c r="C34" t="s">
        <v>39</v>
      </c>
      <c r="D34" t="s">
        <v>3116</v>
      </c>
      <c r="E34" t="s">
        <v>3125</v>
      </c>
      <c r="F34" s="1">
        <v>13900</v>
      </c>
      <c r="G34" s="1">
        <v>11120</v>
      </c>
    </row>
    <row r="35" spans="1:7" x14ac:dyDescent="0.25">
      <c r="A35" t="s">
        <v>3126</v>
      </c>
      <c r="B35" t="s">
        <v>3115</v>
      </c>
      <c r="C35" t="s">
        <v>46</v>
      </c>
      <c r="D35" t="s">
        <v>3116</v>
      </c>
      <c r="E35" t="s">
        <v>3127</v>
      </c>
      <c r="F35" s="1">
        <v>13900</v>
      </c>
      <c r="G35" s="1">
        <v>11120</v>
      </c>
    </row>
    <row r="36" spans="1:7" x14ac:dyDescent="0.25">
      <c r="A36" t="s">
        <v>3329</v>
      </c>
      <c r="B36" t="s">
        <v>3330</v>
      </c>
      <c r="C36" t="s">
        <v>3331</v>
      </c>
      <c r="D36" t="s">
        <v>3332</v>
      </c>
      <c r="E36" t="s">
        <v>3333</v>
      </c>
      <c r="F36" s="1">
        <v>3500</v>
      </c>
      <c r="G36" s="1">
        <v>2800</v>
      </c>
    </row>
    <row r="37" spans="1:7" x14ac:dyDescent="0.25">
      <c r="A37" t="s">
        <v>3334</v>
      </c>
      <c r="B37" t="s">
        <v>3330</v>
      </c>
      <c r="C37" t="s">
        <v>3335</v>
      </c>
      <c r="D37" t="s">
        <v>3332</v>
      </c>
      <c r="E37" t="s">
        <v>3336</v>
      </c>
      <c r="F37" s="1">
        <v>3500</v>
      </c>
      <c r="G37" s="1">
        <v>2800</v>
      </c>
    </row>
    <row r="38" spans="1:7" x14ac:dyDescent="0.25">
      <c r="A38" t="s">
        <v>3337</v>
      </c>
      <c r="B38" t="s">
        <v>3330</v>
      </c>
      <c r="C38" t="s">
        <v>3338</v>
      </c>
      <c r="D38" t="s">
        <v>3332</v>
      </c>
      <c r="E38" t="s">
        <v>3339</v>
      </c>
      <c r="F38" s="1">
        <v>3700</v>
      </c>
      <c r="G38" s="1">
        <v>2960</v>
      </c>
    </row>
    <row r="39" spans="1:7" x14ac:dyDescent="0.25">
      <c r="A39" t="s">
        <v>3340</v>
      </c>
      <c r="B39" t="s">
        <v>3330</v>
      </c>
      <c r="C39" t="s">
        <v>3341</v>
      </c>
      <c r="D39" t="s">
        <v>3332</v>
      </c>
      <c r="E39" t="s">
        <v>3342</v>
      </c>
      <c r="F39" s="1">
        <v>3700</v>
      </c>
      <c r="G39" s="1">
        <v>2960</v>
      </c>
    </row>
    <row r="40" spans="1:7" x14ac:dyDescent="0.25">
      <c r="A40" t="s">
        <v>2723</v>
      </c>
      <c r="B40" t="s">
        <v>2720</v>
      </c>
      <c r="C40" t="s">
        <v>2724</v>
      </c>
      <c r="D40" t="s">
        <v>2583</v>
      </c>
      <c r="E40" t="s">
        <v>2725</v>
      </c>
      <c r="F40" s="1">
        <v>7300</v>
      </c>
      <c r="G40" s="1">
        <v>5840</v>
      </c>
    </row>
    <row r="41" spans="1:7" x14ac:dyDescent="0.25">
      <c r="A41" t="s">
        <v>2726</v>
      </c>
      <c r="B41" t="s">
        <v>2720</v>
      </c>
      <c r="C41" t="s">
        <v>2727</v>
      </c>
      <c r="D41" t="s">
        <v>2583</v>
      </c>
      <c r="E41" t="s">
        <v>2728</v>
      </c>
      <c r="F41" s="1">
        <v>7300</v>
      </c>
      <c r="G41" s="1">
        <v>5840</v>
      </c>
    </row>
    <row r="42" spans="1:7" x14ac:dyDescent="0.25">
      <c r="A42" t="s">
        <v>2729</v>
      </c>
      <c r="B42" t="s">
        <v>2720</v>
      </c>
      <c r="C42" t="s">
        <v>2730</v>
      </c>
      <c r="D42" t="s">
        <v>2583</v>
      </c>
      <c r="E42" t="s">
        <v>2731</v>
      </c>
      <c r="F42" s="1">
        <v>7300</v>
      </c>
      <c r="G42" s="1">
        <v>5840</v>
      </c>
    </row>
    <row r="43" spans="1:7" x14ac:dyDescent="0.25">
      <c r="A43" t="s">
        <v>2732</v>
      </c>
      <c r="B43" t="s">
        <v>2720</v>
      </c>
      <c r="C43" t="s">
        <v>2733</v>
      </c>
      <c r="D43" t="s">
        <v>2583</v>
      </c>
      <c r="E43" t="s">
        <v>2734</v>
      </c>
      <c r="F43" s="1">
        <v>7300</v>
      </c>
      <c r="G43" s="1">
        <v>5840</v>
      </c>
    </row>
    <row r="44" spans="1:7" x14ac:dyDescent="0.25">
      <c r="A44" t="s">
        <v>2735</v>
      </c>
      <c r="B44" t="s">
        <v>2720</v>
      </c>
      <c r="C44" t="s">
        <v>2736</v>
      </c>
      <c r="D44" t="s">
        <v>2583</v>
      </c>
      <c r="E44" t="s">
        <v>2737</v>
      </c>
      <c r="F44" s="1">
        <v>7300</v>
      </c>
      <c r="G44" s="1">
        <v>5840</v>
      </c>
    </row>
    <row r="45" spans="1:7" x14ac:dyDescent="0.25">
      <c r="A45" t="s">
        <v>2585</v>
      </c>
      <c r="B45" t="s">
        <v>2582</v>
      </c>
      <c r="C45" t="s">
        <v>19</v>
      </c>
      <c r="D45" t="s">
        <v>2583</v>
      </c>
      <c r="E45" t="s">
        <v>2586</v>
      </c>
      <c r="F45" s="1">
        <v>6900</v>
      </c>
      <c r="G45" s="1">
        <v>5520</v>
      </c>
    </row>
    <row r="46" spans="1:7" x14ac:dyDescent="0.25">
      <c r="A46" t="s">
        <v>2587</v>
      </c>
      <c r="B46" t="s">
        <v>2582</v>
      </c>
      <c r="C46" t="s">
        <v>6</v>
      </c>
      <c r="D46" t="s">
        <v>2583</v>
      </c>
      <c r="E46" t="s">
        <v>2588</v>
      </c>
      <c r="F46" s="1">
        <v>6900</v>
      </c>
      <c r="G46" s="1">
        <v>5520</v>
      </c>
    </row>
    <row r="47" spans="1:7" x14ac:dyDescent="0.25">
      <c r="A47" t="s">
        <v>2589</v>
      </c>
      <c r="B47" t="s">
        <v>2582</v>
      </c>
      <c r="C47" t="s">
        <v>32</v>
      </c>
      <c r="D47" t="s">
        <v>2583</v>
      </c>
      <c r="E47" t="s">
        <v>2590</v>
      </c>
      <c r="F47" s="1">
        <v>6900</v>
      </c>
      <c r="G47" s="1">
        <v>5520</v>
      </c>
    </row>
    <row r="48" spans="1:7" x14ac:dyDescent="0.25">
      <c r="A48" t="s">
        <v>2591</v>
      </c>
      <c r="B48" t="s">
        <v>2582</v>
      </c>
      <c r="C48" t="s">
        <v>39</v>
      </c>
      <c r="D48" t="s">
        <v>2583</v>
      </c>
      <c r="E48" t="s">
        <v>2592</v>
      </c>
      <c r="F48" s="1">
        <v>6900</v>
      </c>
      <c r="G48" s="1">
        <v>5520</v>
      </c>
    </row>
    <row r="49" spans="1:7" x14ac:dyDescent="0.25">
      <c r="A49" t="s">
        <v>2593</v>
      </c>
      <c r="B49" t="s">
        <v>2582</v>
      </c>
      <c r="C49" t="s">
        <v>46</v>
      </c>
      <c r="D49" t="s">
        <v>2583</v>
      </c>
      <c r="E49" t="s">
        <v>2594</v>
      </c>
      <c r="F49" s="1">
        <v>6900</v>
      </c>
      <c r="G49" s="1">
        <v>5520</v>
      </c>
    </row>
    <row r="50" spans="1:7" x14ac:dyDescent="0.25">
      <c r="A50" t="s">
        <v>3323</v>
      </c>
      <c r="B50" t="s">
        <v>3324</v>
      </c>
      <c r="C50" t="s">
        <v>39</v>
      </c>
      <c r="D50" t="s">
        <v>2583</v>
      </c>
      <c r="E50" t="s">
        <v>3325</v>
      </c>
      <c r="F50" s="1">
        <v>4600</v>
      </c>
      <c r="G50" s="1">
        <v>3680</v>
      </c>
    </row>
    <row r="51" spans="1:7" x14ac:dyDescent="0.25">
      <c r="A51" t="s">
        <v>2712</v>
      </c>
      <c r="B51" t="s">
        <v>2713</v>
      </c>
      <c r="C51" t="s">
        <v>2714</v>
      </c>
      <c r="D51" t="s">
        <v>2583</v>
      </c>
      <c r="E51" t="s">
        <v>2715</v>
      </c>
      <c r="F51" s="1">
        <v>8600</v>
      </c>
      <c r="G51" s="1">
        <v>6880</v>
      </c>
    </row>
    <row r="52" spans="1:7" x14ac:dyDescent="0.25">
      <c r="A52" t="s">
        <v>2716</v>
      </c>
      <c r="B52" t="s">
        <v>2713</v>
      </c>
      <c r="C52" t="s">
        <v>2717</v>
      </c>
      <c r="D52" t="s">
        <v>2583</v>
      </c>
      <c r="E52" t="s">
        <v>2718</v>
      </c>
      <c r="F52" s="1">
        <v>8600</v>
      </c>
      <c r="G52" s="1">
        <v>6880</v>
      </c>
    </row>
    <row r="53" spans="1:7" x14ac:dyDescent="0.25">
      <c r="A53" t="s">
        <v>2598</v>
      </c>
      <c r="B53" t="s">
        <v>2596</v>
      </c>
      <c r="C53" t="s">
        <v>19</v>
      </c>
      <c r="D53" t="s">
        <v>2583</v>
      </c>
      <c r="E53" t="s">
        <v>2599</v>
      </c>
      <c r="F53" s="1">
        <v>8200</v>
      </c>
      <c r="G53" s="1">
        <v>6560</v>
      </c>
    </row>
    <row r="54" spans="1:7" x14ac:dyDescent="0.25">
      <c r="A54" t="s">
        <v>2600</v>
      </c>
      <c r="B54" t="s">
        <v>2596</v>
      </c>
      <c r="C54" t="s">
        <v>6</v>
      </c>
      <c r="D54" t="s">
        <v>2583</v>
      </c>
      <c r="E54" t="s">
        <v>2601</v>
      </c>
      <c r="F54" s="1">
        <v>8200</v>
      </c>
      <c r="G54" s="1">
        <v>6560</v>
      </c>
    </row>
    <row r="55" spans="1:7" x14ac:dyDescent="0.25">
      <c r="A55" t="s">
        <v>2602</v>
      </c>
      <c r="B55" t="s">
        <v>2596</v>
      </c>
      <c r="C55" t="s">
        <v>32</v>
      </c>
      <c r="D55" t="s">
        <v>2583</v>
      </c>
      <c r="E55" t="s">
        <v>2603</v>
      </c>
      <c r="F55" s="1">
        <v>8200</v>
      </c>
      <c r="G55" s="1">
        <v>6560</v>
      </c>
    </row>
    <row r="56" spans="1:7" x14ac:dyDescent="0.25">
      <c r="A56" t="s">
        <v>2604</v>
      </c>
      <c r="B56" t="s">
        <v>2596</v>
      </c>
      <c r="C56" t="s">
        <v>39</v>
      </c>
      <c r="D56" t="s">
        <v>2583</v>
      </c>
      <c r="E56" t="s">
        <v>2605</v>
      </c>
      <c r="F56" s="1">
        <v>8200</v>
      </c>
      <c r="G56" s="1">
        <v>6560</v>
      </c>
    </row>
    <row r="57" spans="1:7" x14ac:dyDescent="0.25">
      <c r="A57" t="s">
        <v>2606</v>
      </c>
      <c r="B57" t="s">
        <v>2596</v>
      </c>
      <c r="C57" t="s">
        <v>46</v>
      </c>
      <c r="D57" t="s">
        <v>2583</v>
      </c>
      <c r="E57" t="s">
        <v>2607</v>
      </c>
      <c r="F57" s="1">
        <v>8200</v>
      </c>
      <c r="G57" s="1">
        <v>6560</v>
      </c>
    </row>
    <row r="58" spans="1:7" x14ac:dyDescent="0.25">
      <c r="A58" t="s">
        <v>3326</v>
      </c>
      <c r="B58" t="s">
        <v>3327</v>
      </c>
      <c r="C58" t="s">
        <v>39</v>
      </c>
      <c r="D58" t="s">
        <v>2583</v>
      </c>
      <c r="E58" t="s">
        <v>3328</v>
      </c>
      <c r="F58" s="1">
        <v>5600</v>
      </c>
      <c r="G58" s="1">
        <v>4480</v>
      </c>
    </row>
    <row r="59" spans="1:7" x14ac:dyDescent="0.25">
      <c r="A59" t="s">
        <v>3111</v>
      </c>
      <c r="B59" t="s">
        <v>3112</v>
      </c>
      <c r="C59" t="s">
        <v>32</v>
      </c>
      <c r="D59" t="s">
        <v>2583</v>
      </c>
      <c r="E59" t="s">
        <v>3113</v>
      </c>
      <c r="F59" s="1">
        <v>8200</v>
      </c>
      <c r="G59" s="1">
        <v>6560</v>
      </c>
    </row>
    <row r="60" spans="1:7" x14ac:dyDescent="0.25">
      <c r="A60" t="s">
        <v>2754</v>
      </c>
      <c r="B60" t="s">
        <v>2752</v>
      </c>
      <c r="C60" t="s">
        <v>19</v>
      </c>
      <c r="D60" t="s">
        <v>2583</v>
      </c>
      <c r="E60" t="s">
        <v>2755</v>
      </c>
      <c r="F60" s="1">
        <v>8300</v>
      </c>
      <c r="G60" s="1">
        <v>6640</v>
      </c>
    </row>
    <row r="61" spans="1:7" x14ac:dyDescent="0.25">
      <c r="A61" t="s">
        <v>2756</v>
      </c>
      <c r="B61" t="s">
        <v>2752</v>
      </c>
      <c r="C61" t="s">
        <v>6</v>
      </c>
      <c r="D61" t="s">
        <v>2583</v>
      </c>
      <c r="E61" t="s">
        <v>2757</v>
      </c>
      <c r="F61" s="1">
        <v>8300</v>
      </c>
      <c r="G61" s="1">
        <v>6640</v>
      </c>
    </row>
    <row r="62" spans="1:7" x14ac:dyDescent="0.25">
      <c r="A62" t="s">
        <v>2758</v>
      </c>
      <c r="B62" t="s">
        <v>2752</v>
      </c>
      <c r="C62" t="s">
        <v>32</v>
      </c>
      <c r="D62" t="s">
        <v>2583</v>
      </c>
      <c r="E62" t="s">
        <v>2759</v>
      </c>
      <c r="F62" s="1">
        <v>8300</v>
      </c>
      <c r="G62" s="1">
        <v>6640</v>
      </c>
    </row>
    <row r="63" spans="1:7" x14ac:dyDescent="0.25">
      <c r="A63" t="s">
        <v>2760</v>
      </c>
      <c r="B63" t="s">
        <v>2752</v>
      </c>
      <c r="C63" t="s">
        <v>39</v>
      </c>
      <c r="D63" t="s">
        <v>2583</v>
      </c>
      <c r="E63" t="s">
        <v>2761</v>
      </c>
      <c r="F63" s="1">
        <v>8300</v>
      </c>
      <c r="G63" s="1">
        <v>6640</v>
      </c>
    </row>
    <row r="64" spans="1:7" x14ac:dyDescent="0.25">
      <c r="A64" t="s">
        <v>2762</v>
      </c>
      <c r="B64" t="s">
        <v>2752</v>
      </c>
      <c r="C64" t="s">
        <v>46</v>
      </c>
      <c r="D64" t="s">
        <v>2583</v>
      </c>
      <c r="E64" t="s">
        <v>2763</v>
      </c>
      <c r="F64" s="1">
        <v>8300</v>
      </c>
      <c r="G64" s="1">
        <v>6640</v>
      </c>
    </row>
    <row r="65" spans="1:7" x14ac:dyDescent="0.25">
      <c r="A65" t="s">
        <v>2934</v>
      </c>
      <c r="B65" t="s">
        <v>2931</v>
      </c>
      <c r="C65" t="s">
        <v>19</v>
      </c>
      <c r="D65" t="s">
        <v>2932</v>
      </c>
      <c r="E65" t="s">
        <v>2935</v>
      </c>
      <c r="F65" s="1">
        <v>4000</v>
      </c>
      <c r="G65" s="1">
        <v>3200</v>
      </c>
    </row>
    <row r="66" spans="1:7" x14ac:dyDescent="0.25">
      <c r="A66" t="s">
        <v>2936</v>
      </c>
      <c r="B66" t="s">
        <v>2931</v>
      </c>
      <c r="C66" t="s">
        <v>6</v>
      </c>
      <c r="D66" t="s">
        <v>2932</v>
      </c>
      <c r="E66" t="s">
        <v>2937</v>
      </c>
      <c r="F66" s="1">
        <v>4000</v>
      </c>
      <c r="G66" s="1">
        <v>3200</v>
      </c>
    </row>
    <row r="67" spans="1:7" x14ac:dyDescent="0.25">
      <c r="A67" t="s">
        <v>2938</v>
      </c>
      <c r="B67" t="s">
        <v>2931</v>
      </c>
      <c r="C67" t="s">
        <v>32</v>
      </c>
      <c r="D67" t="s">
        <v>2932</v>
      </c>
      <c r="E67" t="s">
        <v>2939</v>
      </c>
      <c r="F67" s="1">
        <v>4000</v>
      </c>
      <c r="G67" s="1">
        <v>3200</v>
      </c>
    </row>
    <row r="68" spans="1:7" x14ac:dyDescent="0.25">
      <c r="A68" t="s">
        <v>2940</v>
      </c>
      <c r="B68" t="s">
        <v>2931</v>
      </c>
      <c r="C68" t="s">
        <v>39</v>
      </c>
      <c r="D68" t="s">
        <v>2932</v>
      </c>
      <c r="E68" t="s">
        <v>2941</v>
      </c>
      <c r="F68" s="1">
        <v>4000</v>
      </c>
      <c r="G68" s="1">
        <v>3200</v>
      </c>
    </row>
    <row r="69" spans="1:7" x14ac:dyDescent="0.25">
      <c r="A69" t="s">
        <v>2942</v>
      </c>
      <c r="B69" t="s">
        <v>2931</v>
      </c>
      <c r="C69" t="s">
        <v>46</v>
      </c>
      <c r="D69" t="s">
        <v>2932</v>
      </c>
      <c r="E69" t="s">
        <v>2943</v>
      </c>
      <c r="F69" s="1">
        <v>4000</v>
      </c>
      <c r="G69" s="1">
        <v>3200</v>
      </c>
    </row>
    <row r="70" spans="1:7" x14ac:dyDescent="0.25">
      <c r="A70" t="s">
        <v>2784</v>
      </c>
      <c r="B70" t="s">
        <v>2785</v>
      </c>
      <c r="C70" t="s">
        <v>19</v>
      </c>
      <c r="D70" t="s">
        <v>2786</v>
      </c>
      <c r="E70" t="s">
        <v>2787</v>
      </c>
      <c r="F70" s="1">
        <v>7800</v>
      </c>
      <c r="G70" s="1">
        <v>6240</v>
      </c>
    </row>
    <row r="71" spans="1:7" x14ac:dyDescent="0.25">
      <c r="A71" t="s">
        <v>2788</v>
      </c>
      <c r="B71" t="s">
        <v>2785</v>
      </c>
      <c r="C71" t="s">
        <v>6</v>
      </c>
      <c r="D71" t="s">
        <v>2786</v>
      </c>
      <c r="E71" t="s">
        <v>2789</v>
      </c>
      <c r="F71" s="1">
        <v>7800</v>
      </c>
      <c r="G71" s="1">
        <v>6240</v>
      </c>
    </row>
    <row r="72" spans="1:7" x14ac:dyDescent="0.25">
      <c r="A72" t="s">
        <v>2790</v>
      </c>
      <c r="B72" t="s">
        <v>2785</v>
      </c>
      <c r="C72" t="s">
        <v>32</v>
      </c>
      <c r="D72" t="s">
        <v>2786</v>
      </c>
      <c r="E72" t="s">
        <v>2791</v>
      </c>
      <c r="F72" s="1">
        <v>7800</v>
      </c>
      <c r="G72" s="1">
        <v>6240</v>
      </c>
    </row>
    <row r="73" spans="1:7" x14ac:dyDescent="0.25">
      <c r="A73" t="s">
        <v>2792</v>
      </c>
      <c r="B73" t="s">
        <v>2785</v>
      </c>
      <c r="C73" t="s">
        <v>39</v>
      </c>
      <c r="D73" t="s">
        <v>2786</v>
      </c>
      <c r="E73" t="s">
        <v>2793</v>
      </c>
      <c r="F73" s="1">
        <v>7800</v>
      </c>
      <c r="G73" s="1">
        <v>6240</v>
      </c>
    </row>
    <row r="74" spans="1:7" x14ac:dyDescent="0.25">
      <c r="A74" t="s">
        <v>2794</v>
      </c>
      <c r="B74" t="s">
        <v>2785</v>
      </c>
      <c r="C74" t="s">
        <v>46</v>
      </c>
      <c r="D74" t="s">
        <v>2786</v>
      </c>
      <c r="E74" t="s">
        <v>2795</v>
      </c>
      <c r="F74" s="1">
        <v>7800</v>
      </c>
      <c r="G74" s="1">
        <v>6240</v>
      </c>
    </row>
    <row r="75" spans="1:7" x14ac:dyDescent="0.25">
      <c r="A75" t="s">
        <v>2660</v>
      </c>
      <c r="B75" t="s">
        <v>2657</v>
      </c>
      <c r="C75" t="s">
        <v>19</v>
      </c>
      <c r="D75" t="s">
        <v>2658</v>
      </c>
      <c r="E75" t="s">
        <v>2661</v>
      </c>
      <c r="F75" s="1">
        <v>5000</v>
      </c>
      <c r="G75" s="1">
        <v>4000</v>
      </c>
    </row>
    <row r="76" spans="1:7" x14ac:dyDescent="0.25">
      <c r="A76" t="s">
        <v>2662</v>
      </c>
      <c r="B76" t="s">
        <v>2657</v>
      </c>
      <c r="C76" t="s">
        <v>6</v>
      </c>
      <c r="D76" t="s">
        <v>2658</v>
      </c>
      <c r="E76" t="s">
        <v>2663</v>
      </c>
      <c r="F76" s="1">
        <v>5000</v>
      </c>
      <c r="G76" s="1">
        <v>4000</v>
      </c>
    </row>
    <row r="77" spans="1:7" x14ac:dyDescent="0.25">
      <c r="A77" t="s">
        <v>2664</v>
      </c>
      <c r="B77" t="s">
        <v>2657</v>
      </c>
      <c r="C77" t="s">
        <v>32</v>
      </c>
      <c r="D77" t="s">
        <v>2658</v>
      </c>
      <c r="E77" t="s">
        <v>2665</v>
      </c>
      <c r="F77" s="1">
        <v>5000</v>
      </c>
      <c r="G77" s="1">
        <v>4000</v>
      </c>
    </row>
    <row r="78" spans="1:7" x14ac:dyDescent="0.25">
      <c r="A78" t="s">
        <v>2666</v>
      </c>
      <c r="B78" t="s">
        <v>2657</v>
      </c>
      <c r="C78" t="s">
        <v>39</v>
      </c>
      <c r="D78" t="s">
        <v>2658</v>
      </c>
      <c r="E78" t="s">
        <v>2667</v>
      </c>
      <c r="F78" s="1">
        <v>5000</v>
      </c>
      <c r="G78" s="1">
        <v>4000</v>
      </c>
    </row>
    <row r="79" spans="1:7" x14ac:dyDescent="0.25">
      <c r="A79" t="s">
        <v>2668</v>
      </c>
      <c r="B79" t="s">
        <v>2657</v>
      </c>
      <c r="C79" t="s">
        <v>46</v>
      </c>
      <c r="D79" t="s">
        <v>2658</v>
      </c>
      <c r="E79" t="s">
        <v>2669</v>
      </c>
      <c r="F79" s="1">
        <v>5000</v>
      </c>
      <c r="G79" s="1">
        <v>4000</v>
      </c>
    </row>
    <row r="80" spans="1:7" x14ac:dyDescent="0.25">
      <c r="A80" t="s">
        <v>2673</v>
      </c>
      <c r="B80" t="s">
        <v>2671</v>
      </c>
      <c r="C80" t="s">
        <v>19</v>
      </c>
      <c r="D80" t="s">
        <v>2658</v>
      </c>
      <c r="E80" t="s">
        <v>2674</v>
      </c>
      <c r="F80" s="1">
        <v>10000</v>
      </c>
      <c r="G80" s="1">
        <v>8000</v>
      </c>
    </row>
    <row r="81" spans="1:7" x14ac:dyDescent="0.25">
      <c r="A81" t="s">
        <v>2675</v>
      </c>
      <c r="B81" t="s">
        <v>2671</v>
      </c>
      <c r="C81" t="s">
        <v>6</v>
      </c>
      <c r="D81" t="s">
        <v>2658</v>
      </c>
      <c r="E81" t="s">
        <v>2676</v>
      </c>
      <c r="F81" s="1">
        <v>10000</v>
      </c>
      <c r="G81" s="1">
        <v>8000</v>
      </c>
    </row>
    <row r="82" spans="1:7" x14ac:dyDescent="0.25">
      <c r="A82" t="s">
        <v>2677</v>
      </c>
      <c r="B82" t="s">
        <v>2671</v>
      </c>
      <c r="C82" t="s">
        <v>32</v>
      </c>
      <c r="D82" t="s">
        <v>2658</v>
      </c>
      <c r="E82" t="s">
        <v>2678</v>
      </c>
      <c r="F82" s="1">
        <v>10000</v>
      </c>
      <c r="G82" s="1">
        <v>8000</v>
      </c>
    </row>
    <row r="83" spans="1:7" x14ac:dyDescent="0.25">
      <c r="A83" t="s">
        <v>2679</v>
      </c>
      <c r="B83" t="s">
        <v>2671</v>
      </c>
      <c r="C83" t="s">
        <v>39</v>
      </c>
      <c r="D83" t="s">
        <v>2658</v>
      </c>
      <c r="E83" t="s">
        <v>2680</v>
      </c>
      <c r="F83" s="1">
        <v>10000</v>
      </c>
      <c r="G83" s="1">
        <v>8000</v>
      </c>
    </row>
    <row r="84" spans="1:7" x14ac:dyDescent="0.25">
      <c r="A84" t="s">
        <v>2681</v>
      </c>
      <c r="B84" t="s">
        <v>2671</v>
      </c>
      <c r="C84" t="s">
        <v>46</v>
      </c>
      <c r="D84" t="s">
        <v>2658</v>
      </c>
      <c r="E84" t="s">
        <v>2682</v>
      </c>
      <c r="F84" s="1">
        <v>10000</v>
      </c>
      <c r="G84" s="1">
        <v>8000</v>
      </c>
    </row>
    <row r="85" spans="1:7" x14ac:dyDescent="0.25">
      <c r="A85" t="s">
        <v>2686</v>
      </c>
      <c r="B85" t="s">
        <v>2684</v>
      </c>
      <c r="C85" t="s">
        <v>19</v>
      </c>
      <c r="D85" t="s">
        <v>2658</v>
      </c>
      <c r="E85" t="s">
        <v>2687</v>
      </c>
      <c r="F85" s="1">
        <v>17000</v>
      </c>
      <c r="G85" s="1">
        <v>13600</v>
      </c>
    </row>
    <row r="86" spans="1:7" x14ac:dyDescent="0.25">
      <c r="A86" t="s">
        <v>2688</v>
      </c>
      <c r="B86" t="s">
        <v>2684</v>
      </c>
      <c r="C86" t="s">
        <v>6</v>
      </c>
      <c r="D86" t="s">
        <v>2658</v>
      </c>
      <c r="E86" t="s">
        <v>2689</v>
      </c>
      <c r="F86" s="1">
        <v>17000</v>
      </c>
      <c r="G86" s="1">
        <v>13600</v>
      </c>
    </row>
    <row r="87" spans="1:7" x14ac:dyDescent="0.25">
      <c r="A87" t="s">
        <v>2690</v>
      </c>
      <c r="B87" t="s">
        <v>2684</v>
      </c>
      <c r="C87" t="s">
        <v>32</v>
      </c>
      <c r="D87" t="s">
        <v>2658</v>
      </c>
      <c r="E87" t="s">
        <v>2691</v>
      </c>
      <c r="F87" s="1">
        <v>17000</v>
      </c>
      <c r="G87" s="1">
        <v>13600</v>
      </c>
    </row>
    <row r="88" spans="1:7" x14ac:dyDescent="0.25">
      <c r="A88" t="s">
        <v>2692</v>
      </c>
      <c r="B88" t="s">
        <v>2684</v>
      </c>
      <c r="C88" t="s">
        <v>39</v>
      </c>
      <c r="D88" t="s">
        <v>2658</v>
      </c>
      <c r="E88" t="s">
        <v>2693</v>
      </c>
      <c r="F88" s="1">
        <v>17000</v>
      </c>
      <c r="G88" s="1">
        <v>13600</v>
      </c>
    </row>
    <row r="89" spans="1:7" x14ac:dyDescent="0.25">
      <c r="A89" t="s">
        <v>2694</v>
      </c>
      <c r="B89" t="s">
        <v>2684</v>
      </c>
      <c r="C89" t="s">
        <v>46</v>
      </c>
      <c r="D89" t="s">
        <v>2658</v>
      </c>
      <c r="E89" t="s">
        <v>2695</v>
      </c>
      <c r="F89" s="1">
        <v>17000</v>
      </c>
      <c r="G89" s="1">
        <v>13600</v>
      </c>
    </row>
    <row r="90" spans="1:7" x14ac:dyDescent="0.25">
      <c r="A90" t="s">
        <v>2944</v>
      </c>
      <c r="B90" t="s">
        <v>2945</v>
      </c>
      <c r="C90" t="s">
        <v>1064</v>
      </c>
      <c r="D90" t="s">
        <v>2552</v>
      </c>
      <c r="E90" t="s">
        <v>2946</v>
      </c>
      <c r="F90" s="1">
        <v>3400</v>
      </c>
      <c r="G90" s="1">
        <v>2720</v>
      </c>
    </row>
    <row r="91" spans="1:7" x14ac:dyDescent="0.25">
      <c r="A91" t="s">
        <v>2696</v>
      </c>
      <c r="B91" t="s">
        <v>2697</v>
      </c>
      <c r="C91" t="s">
        <v>1064</v>
      </c>
      <c r="D91" t="s">
        <v>2697</v>
      </c>
      <c r="E91" t="s">
        <v>2698</v>
      </c>
      <c r="F91" s="1">
        <v>3400</v>
      </c>
      <c r="G91" s="1">
        <v>2720</v>
      </c>
    </row>
    <row r="92" spans="1:7" x14ac:dyDescent="0.25">
      <c r="A92" t="s">
        <v>3086</v>
      </c>
      <c r="B92" t="s">
        <v>3087</v>
      </c>
      <c r="C92" t="s">
        <v>1064</v>
      </c>
      <c r="D92" t="s">
        <v>2552</v>
      </c>
      <c r="E92" t="s">
        <v>3088</v>
      </c>
      <c r="F92" s="1">
        <v>3400</v>
      </c>
      <c r="G92" s="1">
        <v>2720</v>
      </c>
    </row>
    <row r="93" spans="1:7" x14ac:dyDescent="0.25">
      <c r="A93" t="s">
        <v>3263</v>
      </c>
      <c r="B93" t="s">
        <v>3264</v>
      </c>
      <c r="C93" t="s">
        <v>3265</v>
      </c>
      <c r="D93" t="s">
        <v>2552</v>
      </c>
      <c r="E93" t="s">
        <v>3266</v>
      </c>
      <c r="F93" s="1">
        <v>3400</v>
      </c>
      <c r="G93" s="1">
        <v>2720</v>
      </c>
    </row>
    <row r="94" spans="1:7" x14ac:dyDescent="0.25">
      <c r="A94" t="s">
        <v>3157</v>
      </c>
      <c r="B94" t="s">
        <v>3158</v>
      </c>
      <c r="C94" t="s">
        <v>1064</v>
      </c>
      <c r="D94" t="s">
        <v>2552</v>
      </c>
      <c r="E94" t="s">
        <v>3159</v>
      </c>
      <c r="F94" s="1">
        <v>3400</v>
      </c>
      <c r="G94" s="1">
        <v>2720</v>
      </c>
    </row>
    <row r="95" spans="1:7" x14ac:dyDescent="0.25">
      <c r="A95" t="s">
        <v>3267</v>
      </c>
      <c r="B95" t="s">
        <v>3268</v>
      </c>
      <c r="C95" t="s">
        <v>3269</v>
      </c>
      <c r="D95" t="s">
        <v>2552</v>
      </c>
      <c r="E95" t="s">
        <v>3270</v>
      </c>
      <c r="F95" s="1">
        <v>3400</v>
      </c>
      <c r="G95" s="1">
        <v>2720</v>
      </c>
    </row>
    <row r="96" spans="1:7" x14ac:dyDescent="0.25">
      <c r="A96" t="s">
        <v>2891</v>
      </c>
      <c r="B96" t="s">
        <v>2892</v>
      </c>
      <c r="C96" t="s">
        <v>2613</v>
      </c>
      <c r="D96" t="s">
        <v>2893</v>
      </c>
      <c r="E96" t="s">
        <v>2894</v>
      </c>
      <c r="F96" s="1">
        <v>2500</v>
      </c>
      <c r="G96" s="1">
        <v>2000</v>
      </c>
    </row>
    <row r="97" spans="1:7" x14ac:dyDescent="0.25">
      <c r="A97" t="s">
        <v>2895</v>
      </c>
      <c r="B97" t="s">
        <v>2892</v>
      </c>
      <c r="C97" t="s">
        <v>2629</v>
      </c>
      <c r="D97" t="s">
        <v>2893</v>
      </c>
      <c r="E97" t="s">
        <v>2896</v>
      </c>
      <c r="F97" s="1">
        <v>2800</v>
      </c>
      <c r="G97" s="1">
        <v>2240</v>
      </c>
    </row>
    <row r="98" spans="1:7" x14ac:dyDescent="0.25">
      <c r="A98" t="s">
        <v>2897</v>
      </c>
      <c r="B98" t="s">
        <v>2892</v>
      </c>
      <c r="C98" t="s">
        <v>2898</v>
      </c>
      <c r="D98" t="s">
        <v>2893</v>
      </c>
      <c r="E98" t="s">
        <v>2899</v>
      </c>
      <c r="F98" s="1">
        <v>2300</v>
      </c>
      <c r="G98" s="1">
        <v>1840</v>
      </c>
    </row>
    <row r="99" spans="1:7" x14ac:dyDescent="0.25">
      <c r="A99" t="s">
        <v>2900</v>
      </c>
      <c r="B99" t="s">
        <v>2892</v>
      </c>
      <c r="C99" t="s">
        <v>2635</v>
      </c>
      <c r="D99" t="s">
        <v>2893</v>
      </c>
      <c r="E99" t="s">
        <v>2901</v>
      </c>
      <c r="F99" s="1">
        <v>1850</v>
      </c>
      <c r="G99" s="1">
        <v>1480</v>
      </c>
    </row>
    <row r="100" spans="1:7" x14ac:dyDescent="0.25">
      <c r="A100" t="s">
        <v>2902</v>
      </c>
      <c r="B100" t="s">
        <v>2892</v>
      </c>
      <c r="C100" t="s">
        <v>2903</v>
      </c>
      <c r="D100" t="s">
        <v>2893</v>
      </c>
      <c r="E100" t="s">
        <v>2904</v>
      </c>
      <c r="F100" s="1">
        <v>2300</v>
      </c>
      <c r="G100" s="1">
        <v>1840</v>
      </c>
    </row>
    <row r="101" spans="1:7" x14ac:dyDescent="0.25">
      <c r="A101" t="s">
        <v>2905</v>
      </c>
      <c r="B101" t="s">
        <v>2892</v>
      </c>
      <c r="C101" t="s">
        <v>2906</v>
      </c>
      <c r="D101" t="s">
        <v>2893</v>
      </c>
      <c r="E101" t="s">
        <v>2907</v>
      </c>
      <c r="F101" s="1">
        <v>2850</v>
      </c>
      <c r="G101" s="1">
        <v>2280</v>
      </c>
    </row>
    <row r="102" spans="1:7" x14ac:dyDescent="0.25">
      <c r="A102" t="s">
        <v>2908</v>
      </c>
      <c r="B102" t="s">
        <v>2909</v>
      </c>
      <c r="C102" t="s">
        <v>2613</v>
      </c>
      <c r="D102" t="s">
        <v>2910</v>
      </c>
      <c r="E102" t="s">
        <v>2911</v>
      </c>
      <c r="F102" s="1">
        <v>2500</v>
      </c>
      <c r="G102" s="1">
        <v>2000</v>
      </c>
    </row>
    <row r="103" spans="1:7" x14ac:dyDescent="0.25">
      <c r="A103" t="s">
        <v>2912</v>
      </c>
      <c r="B103" t="s">
        <v>2909</v>
      </c>
      <c r="C103" t="s">
        <v>2629</v>
      </c>
      <c r="D103" t="s">
        <v>2910</v>
      </c>
      <c r="E103" t="s">
        <v>2913</v>
      </c>
      <c r="F103" s="1">
        <v>2800</v>
      </c>
      <c r="G103" s="1">
        <v>2240</v>
      </c>
    </row>
    <row r="104" spans="1:7" x14ac:dyDescent="0.25">
      <c r="A104" t="s">
        <v>2914</v>
      </c>
      <c r="B104" t="s">
        <v>2909</v>
      </c>
      <c r="C104" t="s">
        <v>2898</v>
      </c>
      <c r="D104" t="s">
        <v>2910</v>
      </c>
      <c r="E104" t="s">
        <v>2915</v>
      </c>
      <c r="F104" s="1">
        <v>2300</v>
      </c>
      <c r="G104" s="1">
        <v>1840</v>
      </c>
    </row>
    <row r="105" spans="1:7" x14ac:dyDescent="0.25">
      <c r="A105" t="s">
        <v>2916</v>
      </c>
      <c r="B105" t="s">
        <v>2909</v>
      </c>
      <c r="C105" t="s">
        <v>2635</v>
      </c>
      <c r="D105" t="s">
        <v>2910</v>
      </c>
      <c r="E105" t="s">
        <v>2917</v>
      </c>
      <c r="F105" s="1">
        <v>1850</v>
      </c>
      <c r="G105" s="1">
        <v>1480</v>
      </c>
    </row>
    <row r="106" spans="1:7" x14ac:dyDescent="0.25">
      <c r="A106" t="s">
        <v>2918</v>
      </c>
      <c r="B106" t="s">
        <v>2909</v>
      </c>
      <c r="C106" t="s">
        <v>2903</v>
      </c>
      <c r="D106" t="s">
        <v>2910</v>
      </c>
      <c r="E106" t="s">
        <v>2919</v>
      </c>
      <c r="F106" s="1">
        <v>2300</v>
      </c>
      <c r="G106" s="1">
        <v>1840</v>
      </c>
    </row>
    <row r="107" spans="1:7" x14ac:dyDescent="0.25">
      <c r="A107" t="s">
        <v>2624</v>
      </c>
      <c r="B107" t="s">
        <v>2625</v>
      </c>
      <c r="C107" t="s">
        <v>1293</v>
      </c>
      <c r="D107" t="s">
        <v>2626</v>
      </c>
      <c r="E107" t="s">
        <v>2627</v>
      </c>
      <c r="F107" s="1">
        <v>2500</v>
      </c>
      <c r="G107" s="1">
        <v>2000</v>
      </c>
    </row>
    <row r="108" spans="1:7" x14ac:dyDescent="0.25">
      <c r="A108" t="s">
        <v>2628</v>
      </c>
      <c r="B108" t="s">
        <v>2625</v>
      </c>
      <c r="C108" t="s">
        <v>2629</v>
      </c>
      <c r="D108" t="s">
        <v>2626</v>
      </c>
      <c r="E108" t="s">
        <v>2630</v>
      </c>
      <c r="F108" s="1">
        <v>2800</v>
      </c>
      <c r="G108" s="1">
        <v>2240</v>
      </c>
    </row>
    <row r="109" spans="1:7" x14ac:dyDescent="0.25">
      <c r="A109" t="s">
        <v>2631</v>
      </c>
      <c r="B109" t="s">
        <v>2625</v>
      </c>
      <c r="C109" t="s">
        <v>2632</v>
      </c>
      <c r="D109" t="s">
        <v>2626</v>
      </c>
      <c r="E109" t="s">
        <v>2633</v>
      </c>
      <c r="F109" s="1">
        <v>2300</v>
      </c>
      <c r="G109" s="1">
        <v>1840</v>
      </c>
    </row>
    <row r="110" spans="1:7" x14ac:dyDescent="0.25">
      <c r="A110" t="s">
        <v>2634</v>
      </c>
      <c r="B110" t="s">
        <v>2625</v>
      </c>
      <c r="C110" t="s">
        <v>2635</v>
      </c>
      <c r="D110" t="s">
        <v>2626</v>
      </c>
      <c r="E110" t="s">
        <v>2636</v>
      </c>
      <c r="F110" s="1">
        <v>1850</v>
      </c>
      <c r="G110" s="1">
        <v>1480</v>
      </c>
    </row>
    <row r="111" spans="1:7" x14ac:dyDescent="0.25">
      <c r="A111" t="s">
        <v>2637</v>
      </c>
      <c r="B111" t="s">
        <v>2625</v>
      </c>
      <c r="C111" t="s">
        <v>2638</v>
      </c>
      <c r="D111" t="s">
        <v>2626</v>
      </c>
      <c r="E111" t="s">
        <v>2639</v>
      </c>
      <c r="F111" s="1">
        <v>2300</v>
      </c>
      <c r="G111" s="1">
        <v>1840</v>
      </c>
    </row>
    <row r="112" spans="1:7" x14ac:dyDescent="0.25">
      <c r="A112" t="s">
        <v>2640</v>
      </c>
      <c r="B112" t="s">
        <v>2625</v>
      </c>
      <c r="C112" t="s">
        <v>2641</v>
      </c>
      <c r="D112" t="s">
        <v>2626</v>
      </c>
      <c r="E112" t="s">
        <v>2642</v>
      </c>
      <c r="F112" s="1">
        <v>2850</v>
      </c>
      <c r="G112" s="1">
        <v>2280</v>
      </c>
    </row>
    <row r="113" spans="1:7" x14ac:dyDescent="0.25">
      <c r="A113" t="s">
        <v>3002</v>
      </c>
      <c r="B113" t="s">
        <v>3003</v>
      </c>
      <c r="C113" t="s">
        <v>2613</v>
      </c>
      <c r="D113" t="s">
        <v>3004</v>
      </c>
      <c r="E113" t="s">
        <v>1064</v>
      </c>
      <c r="F113" s="1">
        <v>3200</v>
      </c>
      <c r="G113" s="1">
        <v>2560</v>
      </c>
    </row>
    <row r="114" spans="1:7" x14ac:dyDescent="0.25">
      <c r="A114" t="s">
        <v>3005</v>
      </c>
      <c r="B114" t="s">
        <v>3003</v>
      </c>
      <c r="C114" t="s">
        <v>2629</v>
      </c>
      <c r="D114" t="s">
        <v>3004</v>
      </c>
      <c r="E114" t="s">
        <v>1064</v>
      </c>
      <c r="F114" s="1">
        <v>3400</v>
      </c>
      <c r="G114" s="1">
        <v>2720</v>
      </c>
    </row>
    <row r="115" spans="1:7" x14ac:dyDescent="0.25">
      <c r="A115" t="s">
        <v>3006</v>
      </c>
      <c r="B115" t="s">
        <v>3003</v>
      </c>
      <c r="C115" t="s">
        <v>2898</v>
      </c>
      <c r="D115" t="s">
        <v>3004</v>
      </c>
      <c r="E115" t="s">
        <v>1064</v>
      </c>
      <c r="F115" s="1">
        <v>3100</v>
      </c>
      <c r="G115" s="1">
        <v>2480</v>
      </c>
    </row>
    <row r="116" spans="1:7" x14ac:dyDescent="0.25">
      <c r="A116" t="s">
        <v>3007</v>
      </c>
      <c r="B116" t="s">
        <v>3003</v>
      </c>
      <c r="C116" t="s">
        <v>2903</v>
      </c>
      <c r="D116" t="s">
        <v>3004</v>
      </c>
      <c r="E116" t="s">
        <v>1064</v>
      </c>
      <c r="F116" s="1">
        <v>3100</v>
      </c>
      <c r="G116" s="1">
        <v>2480</v>
      </c>
    </row>
    <row r="117" spans="1:7" x14ac:dyDescent="0.25">
      <c r="A117" t="s">
        <v>3072</v>
      </c>
      <c r="B117" t="s">
        <v>3073</v>
      </c>
      <c r="C117" t="s">
        <v>2613</v>
      </c>
      <c r="D117" t="s">
        <v>3074</v>
      </c>
      <c r="E117" t="s">
        <v>3075</v>
      </c>
      <c r="F117" s="1">
        <v>3200</v>
      </c>
      <c r="G117" s="1">
        <v>2560</v>
      </c>
    </row>
    <row r="118" spans="1:7" x14ac:dyDescent="0.25">
      <c r="A118" t="s">
        <v>3076</v>
      </c>
      <c r="B118" t="s">
        <v>3073</v>
      </c>
      <c r="C118" t="s">
        <v>2629</v>
      </c>
      <c r="D118" t="s">
        <v>3074</v>
      </c>
      <c r="E118" t="s">
        <v>3077</v>
      </c>
      <c r="F118" s="1">
        <v>3400</v>
      </c>
      <c r="G118" s="1">
        <v>2720</v>
      </c>
    </row>
    <row r="119" spans="1:7" x14ac:dyDescent="0.25">
      <c r="A119" t="s">
        <v>3078</v>
      </c>
      <c r="B119" t="s">
        <v>3073</v>
      </c>
      <c r="C119" t="s">
        <v>2898</v>
      </c>
      <c r="D119" t="s">
        <v>3074</v>
      </c>
      <c r="E119" t="s">
        <v>3079</v>
      </c>
      <c r="F119" s="1">
        <v>3100</v>
      </c>
      <c r="G119" s="1">
        <v>2480</v>
      </c>
    </row>
    <row r="120" spans="1:7" x14ac:dyDescent="0.25">
      <c r="A120" t="s">
        <v>3080</v>
      </c>
      <c r="B120" t="s">
        <v>3073</v>
      </c>
      <c r="C120" t="s">
        <v>2903</v>
      </c>
      <c r="D120" t="s">
        <v>3074</v>
      </c>
      <c r="E120" t="s">
        <v>3081</v>
      </c>
      <c r="F120" s="1">
        <v>3100</v>
      </c>
      <c r="G120" s="1">
        <v>2480</v>
      </c>
    </row>
    <row r="121" spans="1:7" x14ac:dyDescent="0.25">
      <c r="A121" t="s">
        <v>3295</v>
      </c>
      <c r="B121" t="s">
        <v>3296</v>
      </c>
      <c r="C121" t="s">
        <v>3276</v>
      </c>
      <c r="D121" t="s">
        <v>3277</v>
      </c>
      <c r="E121" t="s">
        <v>3297</v>
      </c>
      <c r="F121" s="1">
        <v>1850</v>
      </c>
      <c r="G121" s="1">
        <v>1480</v>
      </c>
    </row>
    <row r="122" spans="1:7" x14ac:dyDescent="0.25">
      <c r="A122" t="s">
        <v>3298</v>
      </c>
      <c r="B122" t="s">
        <v>3296</v>
      </c>
      <c r="C122" t="s">
        <v>3299</v>
      </c>
      <c r="D122" t="s">
        <v>3277</v>
      </c>
      <c r="E122" t="s">
        <v>3300</v>
      </c>
      <c r="F122" s="1">
        <v>2450</v>
      </c>
      <c r="G122" s="1">
        <v>1960</v>
      </c>
    </row>
    <row r="123" spans="1:7" x14ac:dyDescent="0.25">
      <c r="A123" t="s">
        <v>3301</v>
      </c>
      <c r="B123" t="s">
        <v>3296</v>
      </c>
      <c r="C123" t="s">
        <v>3302</v>
      </c>
      <c r="D123" t="s">
        <v>3277</v>
      </c>
      <c r="E123" t="s">
        <v>3303</v>
      </c>
      <c r="F123" s="1">
        <v>2300</v>
      </c>
      <c r="G123" s="1">
        <v>1840</v>
      </c>
    </row>
    <row r="124" spans="1:7" x14ac:dyDescent="0.25">
      <c r="A124" t="s">
        <v>3304</v>
      </c>
      <c r="B124" t="s">
        <v>3296</v>
      </c>
      <c r="C124" t="s">
        <v>2903</v>
      </c>
      <c r="D124" t="s">
        <v>3277</v>
      </c>
      <c r="E124" t="s">
        <v>3305</v>
      </c>
      <c r="F124" s="1">
        <v>2300</v>
      </c>
      <c r="G124" s="1">
        <v>1840</v>
      </c>
    </row>
    <row r="125" spans="1:7" x14ac:dyDescent="0.25">
      <c r="A125" t="s">
        <v>3274</v>
      </c>
      <c r="B125" t="s">
        <v>3275</v>
      </c>
      <c r="C125" t="s">
        <v>3276</v>
      </c>
      <c r="D125" t="s">
        <v>3277</v>
      </c>
      <c r="E125" t="s">
        <v>3278</v>
      </c>
      <c r="F125" s="1">
        <v>1900</v>
      </c>
      <c r="G125" s="1">
        <v>1520</v>
      </c>
    </row>
    <row r="126" spans="1:7" x14ac:dyDescent="0.25">
      <c r="A126" t="s">
        <v>3279</v>
      </c>
      <c r="B126" t="s">
        <v>3275</v>
      </c>
      <c r="C126" t="s">
        <v>3280</v>
      </c>
      <c r="D126" t="s">
        <v>3277</v>
      </c>
      <c r="E126" t="s">
        <v>3281</v>
      </c>
      <c r="F126" s="1">
        <v>2550</v>
      </c>
      <c r="G126" s="1">
        <v>2040</v>
      </c>
    </row>
    <row r="127" spans="1:7" x14ac:dyDescent="0.25">
      <c r="A127" t="s">
        <v>3282</v>
      </c>
      <c r="B127" t="s">
        <v>3275</v>
      </c>
      <c r="C127" t="s">
        <v>2898</v>
      </c>
      <c r="D127" t="s">
        <v>3277</v>
      </c>
      <c r="E127" t="s">
        <v>3283</v>
      </c>
      <c r="F127" s="1">
        <v>2400</v>
      </c>
      <c r="G127" s="1">
        <v>1920</v>
      </c>
    </row>
    <row r="128" spans="1:7" x14ac:dyDescent="0.25">
      <c r="A128" t="s">
        <v>3284</v>
      </c>
      <c r="B128" t="s">
        <v>3275</v>
      </c>
      <c r="C128" t="s">
        <v>2903</v>
      </c>
      <c r="D128" t="s">
        <v>3277</v>
      </c>
      <c r="E128" t="s">
        <v>3285</v>
      </c>
      <c r="F128" s="1">
        <v>2400</v>
      </c>
      <c r="G128" s="1">
        <v>1920</v>
      </c>
    </row>
    <row r="129" spans="1:7" x14ac:dyDescent="0.25">
      <c r="A129" t="s">
        <v>3286</v>
      </c>
      <c r="B129" t="s">
        <v>3287</v>
      </c>
      <c r="C129" t="s">
        <v>3276</v>
      </c>
      <c r="D129" t="s">
        <v>3277</v>
      </c>
      <c r="E129" t="s">
        <v>3288</v>
      </c>
      <c r="F129" s="1">
        <v>1900</v>
      </c>
      <c r="G129" s="1">
        <v>1520</v>
      </c>
    </row>
    <row r="130" spans="1:7" x14ac:dyDescent="0.25">
      <c r="A130" t="s">
        <v>3289</v>
      </c>
      <c r="B130" t="s">
        <v>3287</v>
      </c>
      <c r="C130" t="s">
        <v>3280</v>
      </c>
      <c r="D130" t="s">
        <v>3277</v>
      </c>
      <c r="E130" t="s">
        <v>3290</v>
      </c>
      <c r="F130" s="1">
        <v>2550</v>
      </c>
      <c r="G130" s="1">
        <v>2040</v>
      </c>
    </row>
    <row r="131" spans="1:7" x14ac:dyDescent="0.25">
      <c r="A131" t="s">
        <v>3291</v>
      </c>
      <c r="B131" t="s">
        <v>3287</v>
      </c>
      <c r="C131" t="s">
        <v>2898</v>
      </c>
      <c r="D131" t="s">
        <v>3277</v>
      </c>
      <c r="E131" t="s">
        <v>3292</v>
      </c>
      <c r="F131" s="1">
        <v>2400</v>
      </c>
      <c r="G131" s="1">
        <v>1920</v>
      </c>
    </row>
    <row r="132" spans="1:7" x14ac:dyDescent="0.25">
      <c r="A132" t="s">
        <v>3293</v>
      </c>
      <c r="B132" t="s">
        <v>3287</v>
      </c>
      <c r="C132" t="s">
        <v>2903</v>
      </c>
      <c r="D132" t="s">
        <v>3277</v>
      </c>
      <c r="E132" t="s">
        <v>3294</v>
      </c>
      <c r="F132" s="1">
        <v>2400</v>
      </c>
      <c r="G132" s="1">
        <v>1920</v>
      </c>
    </row>
    <row r="133" spans="1:7" x14ac:dyDescent="0.25">
      <c r="A133" t="s">
        <v>2845</v>
      </c>
      <c r="B133" t="s">
        <v>2846</v>
      </c>
      <c r="C133" t="s">
        <v>2613</v>
      </c>
      <c r="D133" t="s">
        <v>2626</v>
      </c>
      <c r="E133" t="s">
        <v>2847</v>
      </c>
      <c r="F133" s="1">
        <v>4100</v>
      </c>
      <c r="G133" s="1">
        <v>3280</v>
      </c>
    </row>
    <row r="134" spans="1:7" x14ac:dyDescent="0.25">
      <c r="A134" t="s">
        <v>2848</v>
      </c>
      <c r="B134" t="s">
        <v>2846</v>
      </c>
      <c r="C134" t="s">
        <v>39</v>
      </c>
      <c r="D134" t="s">
        <v>2626</v>
      </c>
      <c r="E134" t="s">
        <v>2849</v>
      </c>
      <c r="F134" s="1">
        <v>3400</v>
      </c>
      <c r="G134" s="1">
        <v>2720</v>
      </c>
    </row>
    <row r="135" spans="1:7" x14ac:dyDescent="0.25">
      <c r="A135" t="s">
        <v>2819</v>
      </c>
      <c r="B135" t="s">
        <v>2820</v>
      </c>
      <c r="C135" t="s">
        <v>2613</v>
      </c>
      <c r="D135" t="s">
        <v>2821</v>
      </c>
      <c r="E135" t="s">
        <v>2822</v>
      </c>
      <c r="F135" s="1">
        <v>4000</v>
      </c>
      <c r="G135" s="1">
        <v>3200</v>
      </c>
    </row>
    <row r="136" spans="1:7" x14ac:dyDescent="0.25">
      <c r="A136" t="s">
        <v>2823</v>
      </c>
      <c r="B136" t="s">
        <v>2820</v>
      </c>
      <c r="C136" t="s">
        <v>39</v>
      </c>
      <c r="D136" t="s">
        <v>2821</v>
      </c>
      <c r="E136" t="s">
        <v>2824</v>
      </c>
      <c r="F136" s="1">
        <v>3300</v>
      </c>
      <c r="G136" s="1">
        <v>2640</v>
      </c>
    </row>
    <row r="137" spans="1:7" x14ac:dyDescent="0.25">
      <c r="A137" t="s">
        <v>2850</v>
      </c>
      <c r="B137" t="s">
        <v>2851</v>
      </c>
      <c r="C137" t="s">
        <v>2852</v>
      </c>
      <c r="D137" t="s">
        <v>2626</v>
      </c>
      <c r="E137" t="s">
        <v>2853</v>
      </c>
      <c r="F137" s="1">
        <v>3400</v>
      </c>
      <c r="G137" s="1">
        <v>2720</v>
      </c>
    </row>
    <row r="138" spans="1:7" x14ac:dyDescent="0.25">
      <c r="A138" t="s">
        <v>3128</v>
      </c>
      <c r="B138" t="s">
        <v>3129</v>
      </c>
      <c r="C138" t="s">
        <v>2613</v>
      </c>
      <c r="D138" t="s">
        <v>3130</v>
      </c>
      <c r="E138" t="s">
        <v>3131</v>
      </c>
      <c r="F138" s="1">
        <v>2500</v>
      </c>
      <c r="G138" s="1">
        <v>2000</v>
      </c>
    </row>
    <row r="139" spans="1:7" x14ac:dyDescent="0.25">
      <c r="A139" t="s">
        <v>3132</v>
      </c>
      <c r="B139" t="s">
        <v>3129</v>
      </c>
      <c r="C139" t="s">
        <v>2629</v>
      </c>
      <c r="D139" t="s">
        <v>3130</v>
      </c>
      <c r="E139" t="s">
        <v>3133</v>
      </c>
      <c r="F139" s="1">
        <v>2800</v>
      </c>
      <c r="G139" s="1">
        <v>2240</v>
      </c>
    </row>
    <row r="140" spans="1:7" x14ac:dyDescent="0.25">
      <c r="A140" t="s">
        <v>3134</v>
      </c>
      <c r="B140" t="s">
        <v>3129</v>
      </c>
      <c r="C140" t="s">
        <v>2898</v>
      </c>
      <c r="D140" t="s">
        <v>3130</v>
      </c>
      <c r="E140" t="s">
        <v>3135</v>
      </c>
      <c r="F140" s="1">
        <v>2300</v>
      </c>
      <c r="G140" s="1">
        <v>1840</v>
      </c>
    </row>
    <row r="141" spans="1:7" x14ac:dyDescent="0.25">
      <c r="A141" t="s">
        <v>3136</v>
      </c>
      <c r="B141" t="s">
        <v>3129</v>
      </c>
      <c r="C141" t="s">
        <v>2903</v>
      </c>
      <c r="D141" t="s">
        <v>3130</v>
      </c>
      <c r="E141" t="s">
        <v>3137</v>
      </c>
      <c r="F141" s="1">
        <v>2300</v>
      </c>
      <c r="G141" s="1">
        <v>1840</v>
      </c>
    </row>
    <row r="142" spans="1:7" x14ac:dyDescent="0.25">
      <c r="A142" t="s">
        <v>3138</v>
      </c>
      <c r="B142" t="s">
        <v>3129</v>
      </c>
      <c r="C142" t="s">
        <v>2906</v>
      </c>
      <c r="D142" t="s">
        <v>3130</v>
      </c>
      <c r="E142" t="s">
        <v>3139</v>
      </c>
      <c r="F142" s="1">
        <v>2850</v>
      </c>
      <c r="G142" s="1">
        <v>2280</v>
      </c>
    </row>
    <row r="143" spans="1:7" x14ac:dyDescent="0.25">
      <c r="A143" t="s">
        <v>3140</v>
      </c>
      <c r="B143" t="s">
        <v>3129</v>
      </c>
      <c r="C143" t="s">
        <v>2635</v>
      </c>
      <c r="D143" t="s">
        <v>3130</v>
      </c>
      <c r="E143" t="s">
        <v>3141</v>
      </c>
      <c r="F143" s="1">
        <v>1850</v>
      </c>
      <c r="G143" s="1">
        <v>1480</v>
      </c>
    </row>
    <row r="144" spans="1:7" x14ac:dyDescent="0.25">
      <c r="A144" t="s">
        <v>3209</v>
      </c>
      <c r="B144" t="s">
        <v>3210</v>
      </c>
      <c r="C144" t="s">
        <v>19</v>
      </c>
      <c r="D144" t="s">
        <v>2949</v>
      </c>
      <c r="E144" t="s">
        <v>3211</v>
      </c>
      <c r="F144" s="1">
        <v>5500</v>
      </c>
      <c r="G144" s="1">
        <v>4400</v>
      </c>
    </row>
    <row r="145" spans="1:7" x14ac:dyDescent="0.25">
      <c r="A145" t="s">
        <v>3212</v>
      </c>
      <c r="B145" t="s">
        <v>3210</v>
      </c>
      <c r="C145" t="s">
        <v>32</v>
      </c>
      <c r="D145" t="s">
        <v>2949</v>
      </c>
      <c r="E145" t="s">
        <v>3213</v>
      </c>
      <c r="F145" s="1">
        <v>5500</v>
      </c>
      <c r="G145" s="1">
        <v>4400</v>
      </c>
    </row>
    <row r="146" spans="1:7" x14ac:dyDescent="0.25">
      <c r="A146" t="s">
        <v>3214</v>
      </c>
      <c r="B146" t="s">
        <v>3210</v>
      </c>
      <c r="C146" t="s">
        <v>39</v>
      </c>
      <c r="D146" t="s">
        <v>2949</v>
      </c>
      <c r="E146" t="s">
        <v>3215</v>
      </c>
      <c r="F146" s="1">
        <v>5500</v>
      </c>
      <c r="G146" s="1">
        <v>4400</v>
      </c>
    </row>
    <row r="147" spans="1:7" x14ac:dyDescent="0.25">
      <c r="A147" t="s">
        <v>3216</v>
      </c>
      <c r="B147" t="s">
        <v>3210</v>
      </c>
      <c r="C147" t="s">
        <v>46</v>
      </c>
      <c r="D147" t="s">
        <v>2949</v>
      </c>
      <c r="E147" t="s">
        <v>3217</v>
      </c>
      <c r="F147" s="1">
        <v>5500</v>
      </c>
      <c r="G147" s="1">
        <v>4400</v>
      </c>
    </row>
    <row r="148" spans="1:7" x14ac:dyDescent="0.25">
      <c r="A148" t="s">
        <v>3218</v>
      </c>
      <c r="B148" t="s">
        <v>3219</v>
      </c>
      <c r="C148" t="s">
        <v>19</v>
      </c>
      <c r="D148" t="s">
        <v>2949</v>
      </c>
      <c r="E148" t="s">
        <v>3220</v>
      </c>
      <c r="F148" s="1">
        <v>5500</v>
      </c>
      <c r="G148" s="1">
        <v>4400</v>
      </c>
    </row>
    <row r="149" spans="1:7" x14ac:dyDescent="0.25">
      <c r="A149" t="s">
        <v>3221</v>
      </c>
      <c r="B149" t="s">
        <v>3219</v>
      </c>
      <c r="C149" t="s">
        <v>32</v>
      </c>
      <c r="D149" t="s">
        <v>2949</v>
      </c>
      <c r="E149" t="s">
        <v>3222</v>
      </c>
      <c r="F149" s="1">
        <v>5500</v>
      </c>
      <c r="G149" s="1">
        <v>4400</v>
      </c>
    </row>
    <row r="150" spans="1:7" x14ac:dyDescent="0.25">
      <c r="A150" t="s">
        <v>3223</v>
      </c>
      <c r="B150" t="s">
        <v>3219</v>
      </c>
      <c r="C150" t="s">
        <v>39</v>
      </c>
      <c r="D150" t="s">
        <v>2949</v>
      </c>
      <c r="E150" t="s">
        <v>3224</v>
      </c>
      <c r="F150" s="1">
        <v>5500</v>
      </c>
      <c r="G150" s="1">
        <v>4400</v>
      </c>
    </row>
    <row r="151" spans="1:7" x14ac:dyDescent="0.25">
      <c r="A151" t="s">
        <v>3225</v>
      </c>
      <c r="B151" t="s">
        <v>3219</v>
      </c>
      <c r="C151" t="s">
        <v>46</v>
      </c>
      <c r="D151" t="s">
        <v>2949</v>
      </c>
      <c r="E151" t="s">
        <v>3226</v>
      </c>
      <c r="F151" s="1">
        <v>5500</v>
      </c>
      <c r="G151" s="1">
        <v>4400</v>
      </c>
    </row>
    <row r="152" spans="1:7" x14ac:dyDescent="0.25">
      <c r="A152" t="s">
        <v>3191</v>
      </c>
      <c r="B152" t="s">
        <v>3192</v>
      </c>
      <c r="C152" t="s">
        <v>19</v>
      </c>
      <c r="D152" t="s">
        <v>2949</v>
      </c>
      <c r="E152" t="s">
        <v>3193</v>
      </c>
      <c r="F152" s="1">
        <v>5500</v>
      </c>
      <c r="G152" s="1">
        <v>4400</v>
      </c>
    </row>
    <row r="153" spans="1:7" x14ac:dyDescent="0.25">
      <c r="A153" t="s">
        <v>3194</v>
      </c>
      <c r="B153" t="s">
        <v>3192</v>
      </c>
      <c r="C153" t="s">
        <v>32</v>
      </c>
      <c r="D153" t="s">
        <v>2949</v>
      </c>
      <c r="E153" t="s">
        <v>3195</v>
      </c>
      <c r="F153" s="1">
        <v>5500</v>
      </c>
      <c r="G153" s="1">
        <v>4400</v>
      </c>
    </row>
    <row r="154" spans="1:7" x14ac:dyDescent="0.25">
      <c r="A154" t="s">
        <v>3196</v>
      </c>
      <c r="B154" t="s">
        <v>3192</v>
      </c>
      <c r="C154" t="s">
        <v>39</v>
      </c>
      <c r="D154" t="s">
        <v>2949</v>
      </c>
      <c r="E154" t="s">
        <v>3197</v>
      </c>
      <c r="F154" s="1">
        <v>5500</v>
      </c>
      <c r="G154" s="1">
        <v>4400</v>
      </c>
    </row>
    <row r="155" spans="1:7" x14ac:dyDescent="0.25">
      <c r="A155" t="s">
        <v>3198</v>
      </c>
      <c r="B155" t="s">
        <v>3192</v>
      </c>
      <c r="C155" t="s">
        <v>46</v>
      </c>
      <c r="D155" t="s">
        <v>2949</v>
      </c>
      <c r="E155" t="s">
        <v>3199</v>
      </c>
      <c r="F155" s="1">
        <v>5500</v>
      </c>
      <c r="G155" s="1">
        <v>4400</v>
      </c>
    </row>
    <row r="156" spans="1:7" x14ac:dyDescent="0.25">
      <c r="A156" t="s">
        <v>3200</v>
      </c>
      <c r="B156" t="s">
        <v>3201</v>
      </c>
      <c r="C156" t="s">
        <v>19</v>
      </c>
      <c r="D156" t="s">
        <v>2949</v>
      </c>
      <c r="E156" t="s">
        <v>3202</v>
      </c>
      <c r="F156" s="1">
        <v>5500</v>
      </c>
      <c r="G156" s="1">
        <v>4400</v>
      </c>
    </row>
    <row r="157" spans="1:7" x14ac:dyDescent="0.25">
      <c r="A157" t="s">
        <v>3203</v>
      </c>
      <c r="B157" t="s">
        <v>3201</v>
      </c>
      <c r="C157" t="s">
        <v>32</v>
      </c>
      <c r="D157" t="s">
        <v>2949</v>
      </c>
      <c r="E157" t="s">
        <v>3204</v>
      </c>
      <c r="F157" s="1">
        <v>5500</v>
      </c>
      <c r="G157" s="1">
        <v>4400</v>
      </c>
    </row>
    <row r="158" spans="1:7" x14ac:dyDescent="0.25">
      <c r="A158" t="s">
        <v>3205</v>
      </c>
      <c r="B158" t="s">
        <v>3201</v>
      </c>
      <c r="C158" t="s">
        <v>39</v>
      </c>
      <c r="D158" t="s">
        <v>2949</v>
      </c>
      <c r="E158" t="s">
        <v>3206</v>
      </c>
      <c r="F158" s="1">
        <v>5500</v>
      </c>
      <c r="G158" s="1">
        <v>4400</v>
      </c>
    </row>
    <row r="159" spans="1:7" x14ac:dyDescent="0.25">
      <c r="A159" t="s">
        <v>3207</v>
      </c>
      <c r="B159" t="s">
        <v>3201</v>
      </c>
      <c r="C159" t="s">
        <v>46</v>
      </c>
      <c r="D159" t="s">
        <v>2949</v>
      </c>
      <c r="E159" t="s">
        <v>3208</v>
      </c>
      <c r="F159" s="1">
        <v>5500</v>
      </c>
      <c r="G159" s="1">
        <v>4400</v>
      </c>
    </row>
    <row r="160" spans="1:7" x14ac:dyDescent="0.25">
      <c r="A160" t="s">
        <v>2975</v>
      </c>
      <c r="B160" t="s">
        <v>2976</v>
      </c>
      <c r="C160" t="s">
        <v>19</v>
      </c>
      <c r="D160" t="s">
        <v>2949</v>
      </c>
      <c r="E160" t="s">
        <v>2977</v>
      </c>
      <c r="F160" s="1">
        <v>5500</v>
      </c>
      <c r="G160" s="1">
        <v>4400</v>
      </c>
    </row>
    <row r="161" spans="1:7" x14ac:dyDescent="0.25">
      <c r="A161" t="s">
        <v>2978</v>
      </c>
      <c r="B161" t="s">
        <v>2976</v>
      </c>
      <c r="C161" t="s">
        <v>32</v>
      </c>
      <c r="D161" t="s">
        <v>2949</v>
      </c>
      <c r="E161" t="s">
        <v>2979</v>
      </c>
      <c r="F161" s="1">
        <v>5500</v>
      </c>
      <c r="G161" s="1">
        <v>4400</v>
      </c>
    </row>
    <row r="162" spans="1:7" x14ac:dyDescent="0.25">
      <c r="A162" t="s">
        <v>2980</v>
      </c>
      <c r="B162" t="s">
        <v>2976</v>
      </c>
      <c r="C162" t="s">
        <v>39</v>
      </c>
      <c r="D162" t="s">
        <v>2949</v>
      </c>
      <c r="E162" t="s">
        <v>2981</v>
      </c>
      <c r="F162" s="1">
        <v>5500</v>
      </c>
      <c r="G162" s="1">
        <v>4400</v>
      </c>
    </row>
    <row r="163" spans="1:7" x14ac:dyDescent="0.25">
      <c r="A163" t="s">
        <v>2982</v>
      </c>
      <c r="B163" t="s">
        <v>2976</v>
      </c>
      <c r="C163" t="s">
        <v>46</v>
      </c>
      <c r="D163" t="s">
        <v>2949</v>
      </c>
      <c r="E163" t="s">
        <v>2983</v>
      </c>
      <c r="F163" s="1">
        <v>5500</v>
      </c>
      <c r="G163" s="1">
        <v>4400</v>
      </c>
    </row>
    <row r="164" spans="1:7" x14ac:dyDescent="0.25">
      <c r="A164" t="s">
        <v>2966</v>
      </c>
      <c r="B164" t="s">
        <v>2967</v>
      </c>
      <c r="C164" t="s">
        <v>19</v>
      </c>
      <c r="D164" t="s">
        <v>2949</v>
      </c>
      <c r="E164" t="s">
        <v>2968</v>
      </c>
      <c r="F164" s="1">
        <v>5500</v>
      </c>
      <c r="G164" s="1">
        <v>4400</v>
      </c>
    </row>
    <row r="165" spans="1:7" x14ac:dyDescent="0.25">
      <c r="A165" t="s">
        <v>2969</v>
      </c>
      <c r="B165" t="s">
        <v>2967</v>
      </c>
      <c r="C165" t="s">
        <v>32</v>
      </c>
      <c r="D165" t="s">
        <v>2949</v>
      </c>
      <c r="E165" t="s">
        <v>2970</v>
      </c>
      <c r="F165" s="1">
        <v>5500</v>
      </c>
      <c r="G165" s="1">
        <v>4400</v>
      </c>
    </row>
    <row r="166" spans="1:7" x14ac:dyDescent="0.25">
      <c r="A166" t="s">
        <v>2971</v>
      </c>
      <c r="B166" t="s">
        <v>2967</v>
      </c>
      <c r="C166" t="s">
        <v>39</v>
      </c>
      <c r="D166" t="s">
        <v>2949</v>
      </c>
      <c r="E166" t="s">
        <v>2972</v>
      </c>
      <c r="F166" s="1">
        <v>5500</v>
      </c>
      <c r="G166" s="1">
        <v>4400</v>
      </c>
    </row>
    <row r="167" spans="1:7" x14ac:dyDescent="0.25">
      <c r="A167" t="s">
        <v>2973</v>
      </c>
      <c r="B167" t="s">
        <v>2967</v>
      </c>
      <c r="C167" t="s">
        <v>46</v>
      </c>
      <c r="D167" t="s">
        <v>2949</v>
      </c>
      <c r="E167" t="s">
        <v>2974</v>
      </c>
      <c r="F167" s="1">
        <v>5500</v>
      </c>
      <c r="G167" s="1">
        <v>4400</v>
      </c>
    </row>
    <row r="168" spans="1:7" x14ac:dyDescent="0.25">
      <c r="A168" t="s">
        <v>2957</v>
      </c>
      <c r="B168" t="s">
        <v>2958</v>
      </c>
      <c r="C168" t="s">
        <v>19</v>
      </c>
      <c r="D168" t="s">
        <v>2949</v>
      </c>
      <c r="E168" t="s">
        <v>2959</v>
      </c>
      <c r="F168" s="1">
        <v>5500</v>
      </c>
      <c r="G168" s="1">
        <v>4400</v>
      </c>
    </row>
    <row r="169" spans="1:7" x14ac:dyDescent="0.25">
      <c r="A169" t="s">
        <v>2960</v>
      </c>
      <c r="B169" t="s">
        <v>2958</v>
      </c>
      <c r="C169" t="s">
        <v>32</v>
      </c>
      <c r="D169" t="s">
        <v>2949</v>
      </c>
      <c r="E169" t="s">
        <v>2961</v>
      </c>
      <c r="F169" s="1">
        <v>5500</v>
      </c>
      <c r="G169" s="1">
        <v>4400</v>
      </c>
    </row>
    <row r="170" spans="1:7" x14ac:dyDescent="0.25">
      <c r="A170" t="s">
        <v>2962</v>
      </c>
      <c r="B170" t="s">
        <v>2958</v>
      </c>
      <c r="C170" t="s">
        <v>39</v>
      </c>
      <c r="D170" t="s">
        <v>2949</v>
      </c>
      <c r="E170" t="s">
        <v>2963</v>
      </c>
      <c r="F170" s="1">
        <v>5500</v>
      </c>
      <c r="G170" s="1">
        <v>4400</v>
      </c>
    </row>
    <row r="171" spans="1:7" x14ac:dyDescent="0.25">
      <c r="A171" t="s">
        <v>2964</v>
      </c>
      <c r="B171" t="s">
        <v>2958</v>
      </c>
      <c r="C171" t="s">
        <v>46</v>
      </c>
      <c r="D171" t="s">
        <v>2949</v>
      </c>
      <c r="E171" t="s">
        <v>2965</v>
      </c>
      <c r="F171" s="1">
        <v>5500</v>
      </c>
      <c r="G171" s="1">
        <v>4400</v>
      </c>
    </row>
    <row r="172" spans="1:7" x14ac:dyDescent="0.25">
      <c r="A172" t="s">
        <v>2947</v>
      </c>
      <c r="B172" t="s">
        <v>2948</v>
      </c>
      <c r="C172" t="s">
        <v>19</v>
      </c>
      <c r="D172" t="s">
        <v>2949</v>
      </c>
      <c r="E172" t="s">
        <v>2950</v>
      </c>
      <c r="F172" s="1">
        <v>5500</v>
      </c>
      <c r="G172" s="1">
        <v>4400</v>
      </c>
    </row>
    <row r="173" spans="1:7" x14ac:dyDescent="0.25">
      <c r="A173" t="s">
        <v>2951</v>
      </c>
      <c r="B173" t="s">
        <v>2948</v>
      </c>
      <c r="C173" t="s">
        <v>32</v>
      </c>
      <c r="D173" t="s">
        <v>2949</v>
      </c>
      <c r="E173" t="s">
        <v>2952</v>
      </c>
      <c r="F173" s="1">
        <v>5500</v>
      </c>
      <c r="G173" s="1">
        <v>4400</v>
      </c>
    </row>
    <row r="174" spans="1:7" x14ac:dyDescent="0.25">
      <c r="A174" t="s">
        <v>2953</v>
      </c>
      <c r="B174" t="s">
        <v>2948</v>
      </c>
      <c r="C174" t="s">
        <v>39</v>
      </c>
      <c r="D174" t="s">
        <v>2949</v>
      </c>
      <c r="E174" t="s">
        <v>2954</v>
      </c>
      <c r="F174" s="1">
        <v>5500</v>
      </c>
      <c r="G174" s="1">
        <v>4400</v>
      </c>
    </row>
    <row r="175" spans="1:7" x14ac:dyDescent="0.25">
      <c r="A175" t="s">
        <v>2955</v>
      </c>
      <c r="B175" t="s">
        <v>2948</v>
      </c>
      <c r="C175" t="s">
        <v>46</v>
      </c>
      <c r="D175" t="s">
        <v>2949</v>
      </c>
      <c r="E175" t="s">
        <v>2956</v>
      </c>
      <c r="F175" s="1">
        <v>5500</v>
      </c>
      <c r="G175" s="1">
        <v>4400</v>
      </c>
    </row>
    <row r="176" spans="1:7" x14ac:dyDescent="0.25">
      <c r="A176" t="s">
        <v>2993</v>
      </c>
      <c r="B176" t="s">
        <v>2994</v>
      </c>
      <c r="C176" t="s">
        <v>19</v>
      </c>
      <c r="D176" t="s">
        <v>2949</v>
      </c>
      <c r="E176" t="s">
        <v>2995</v>
      </c>
      <c r="F176" s="1">
        <v>5500</v>
      </c>
      <c r="G176" s="1">
        <v>4400</v>
      </c>
    </row>
    <row r="177" spans="1:7" x14ac:dyDescent="0.25">
      <c r="A177" t="s">
        <v>2996</v>
      </c>
      <c r="B177" t="s">
        <v>2994</v>
      </c>
      <c r="C177" t="s">
        <v>32</v>
      </c>
      <c r="D177" t="s">
        <v>2949</v>
      </c>
      <c r="E177" t="s">
        <v>2997</v>
      </c>
      <c r="F177" s="1">
        <v>5500</v>
      </c>
      <c r="G177" s="1">
        <v>4400</v>
      </c>
    </row>
    <row r="178" spans="1:7" x14ac:dyDescent="0.25">
      <c r="A178" t="s">
        <v>2998</v>
      </c>
      <c r="B178" t="s">
        <v>2994</v>
      </c>
      <c r="C178" t="s">
        <v>39</v>
      </c>
      <c r="D178" t="s">
        <v>2949</v>
      </c>
      <c r="E178" t="s">
        <v>2999</v>
      </c>
      <c r="F178" s="1">
        <v>5500</v>
      </c>
      <c r="G178" s="1">
        <v>4400</v>
      </c>
    </row>
    <row r="179" spans="1:7" x14ac:dyDescent="0.25">
      <c r="A179" t="s">
        <v>3000</v>
      </c>
      <c r="B179" t="s">
        <v>2994</v>
      </c>
      <c r="C179" t="s">
        <v>46</v>
      </c>
      <c r="D179" t="s">
        <v>2949</v>
      </c>
      <c r="E179" t="s">
        <v>3001</v>
      </c>
      <c r="F179" s="1">
        <v>5500</v>
      </c>
      <c r="G179" s="1">
        <v>4400</v>
      </c>
    </row>
    <row r="180" spans="1:7" x14ac:dyDescent="0.25">
      <c r="A180" t="s">
        <v>2984</v>
      </c>
      <c r="B180" t="s">
        <v>2985</v>
      </c>
      <c r="C180" t="s">
        <v>19</v>
      </c>
      <c r="D180" t="s">
        <v>2949</v>
      </c>
      <c r="E180" t="s">
        <v>2986</v>
      </c>
      <c r="F180" s="1">
        <v>5500</v>
      </c>
      <c r="G180" s="1">
        <v>4400</v>
      </c>
    </row>
    <row r="181" spans="1:7" x14ac:dyDescent="0.25">
      <c r="A181" t="s">
        <v>2987</v>
      </c>
      <c r="B181" t="s">
        <v>2985</v>
      </c>
      <c r="C181" t="s">
        <v>32</v>
      </c>
      <c r="D181" t="s">
        <v>2949</v>
      </c>
      <c r="E181" t="s">
        <v>2988</v>
      </c>
      <c r="F181" s="1">
        <v>5500</v>
      </c>
      <c r="G181" s="1">
        <v>4400</v>
      </c>
    </row>
    <row r="182" spans="1:7" x14ac:dyDescent="0.25">
      <c r="A182" t="s">
        <v>2989</v>
      </c>
      <c r="B182" t="s">
        <v>2985</v>
      </c>
      <c r="C182" t="s">
        <v>39</v>
      </c>
      <c r="D182" t="s">
        <v>2949</v>
      </c>
      <c r="E182" t="s">
        <v>2990</v>
      </c>
      <c r="F182" s="1">
        <v>5500</v>
      </c>
      <c r="G182" s="1">
        <v>4400</v>
      </c>
    </row>
    <row r="183" spans="1:7" x14ac:dyDescent="0.25">
      <c r="A183" t="s">
        <v>2991</v>
      </c>
      <c r="B183" t="s">
        <v>2985</v>
      </c>
      <c r="C183" t="s">
        <v>46</v>
      </c>
      <c r="D183" t="s">
        <v>2949</v>
      </c>
      <c r="E183" t="s">
        <v>2992</v>
      </c>
      <c r="F183" s="1">
        <v>5500</v>
      </c>
      <c r="G183" s="1">
        <v>4400</v>
      </c>
    </row>
    <row r="184" spans="1:7" x14ac:dyDescent="0.25">
      <c r="A184" t="s">
        <v>2842</v>
      </c>
      <c r="B184" t="s">
        <v>2843</v>
      </c>
      <c r="C184" t="s">
        <v>2839</v>
      </c>
      <c r="D184" t="s">
        <v>2840</v>
      </c>
      <c r="E184" t="s">
        <v>2844</v>
      </c>
      <c r="F184" s="1">
        <v>26300</v>
      </c>
      <c r="G184" s="1">
        <v>21040</v>
      </c>
    </row>
    <row r="185" spans="1:7" x14ac:dyDescent="0.25">
      <c r="A185" t="s">
        <v>2837</v>
      </c>
      <c r="B185" t="s">
        <v>2838</v>
      </c>
      <c r="C185" t="s">
        <v>2839</v>
      </c>
      <c r="D185" t="s">
        <v>2840</v>
      </c>
      <c r="E185" t="s">
        <v>2841</v>
      </c>
      <c r="F185" s="1">
        <v>26300</v>
      </c>
      <c r="G185" s="1">
        <v>21040</v>
      </c>
    </row>
    <row r="186" spans="1:7" x14ac:dyDescent="0.25">
      <c r="A186" t="s">
        <v>3257</v>
      </c>
      <c r="B186" t="s">
        <v>3258</v>
      </c>
      <c r="C186" t="s">
        <v>3186</v>
      </c>
      <c r="D186" t="s">
        <v>3034</v>
      </c>
      <c r="E186" t="s">
        <v>3259</v>
      </c>
      <c r="F186" s="1">
        <v>30500</v>
      </c>
      <c r="G186" s="1">
        <v>24400</v>
      </c>
    </row>
    <row r="187" spans="1:7" x14ac:dyDescent="0.25">
      <c r="A187" t="s">
        <v>3260</v>
      </c>
      <c r="B187" t="s">
        <v>3261</v>
      </c>
      <c r="C187" t="s">
        <v>3186</v>
      </c>
      <c r="D187" t="s">
        <v>3034</v>
      </c>
      <c r="E187" t="s">
        <v>3262</v>
      </c>
      <c r="F187" s="1">
        <v>30500</v>
      </c>
      <c r="G187" s="1">
        <v>24400</v>
      </c>
    </row>
    <row r="188" spans="1:7" x14ac:dyDescent="0.25">
      <c r="A188" t="s">
        <v>3245</v>
      </c>
      <c r="B188" t="s">
        <v>3246</v>
      </c>
      <c r="C188" t="s">
        <v>3186</v>
      </c>
      <c r="D188" t="s">
        <v>3034</v>
      </c>
      <c r="E188" t="s">
        <v>3247</v>
      </c>
      <c r="F188" s="1">
        <v>30500</v>
      </c>
      <c r="G188" s="1">
        <v>24400</v>
      </c>
    </row>
    <row r="189" spans="1:7" x14ac:dyDescent="0.25">
      <c r="A189" t="s">
        <v>3248</v>
      </c>
      <c r="B189" t="s">
        <v>3249</v>
      </c>
      <c r="C189" t="s">
        <v>3186</v>
      </c>
      <c r="D189" t="s">
        <v>3034</v>
      </c>
      <c r="E189" t="s">
        <v>3250</v>
      </c>
      <c r="F189" s="1">
        <v>30500</v>
      </c>
      <c r="G189" s="1">
        <v>24400</v>
      </c>
    </row>
    <row r="190" spans="1:7" x14ac:dyDescent="0.25">
      <c r="A190" t="s">
        <v>3233</v>
      </c>
      <c r="B190" t="s">
        <v>3234</v>
      </c>
      <c r="C190" t="s">
        <v>3186</v>
      </c>
      <c r="D190" t="s">
        <v>3034</v>
      </c>
      <c r="E190" t="s">
        <v>3235</v>
      </c>
      <c r="F190" s="1">
        <v>43500</v>
      </c>
      <c r="G190" s="1">
        <v>34800</v>
      </c>
    </row>
    <row r="191" spans="1:7" x14ac:dyDescent="0.25">
      <c r="A191" t="s">
        <v>3236</v>
      </c>
      <c r="B191" t="s">
        <v>3237</v>
      </c>
      <c r="C191" t="s">
        <v>3186</v>
      </c>
      <c r="D191" t="s">
        <v>3034</v>
      </c>
      <c r="E191" t="s">
        <v>3238</v>
      </c>
      <c r="F191" s="1">
        <v>43500</v>
      </c>
      <c r="G191" s="1">
        <v>34800</v>
      </c>
    </row>
    <row r="192" spans="1:7" x14ac:dyDescent="0.25">
      <c r="A192" t="s">
        <v>3184</v>
      </c>
      <c r="B192" t="s">
        <v>3185</v>
      </c>
      <c r="C192" t="s">
        <v>3186</v>
      </c>
      <c r="D192" t="s">
        <v>3034</v>
      </c>
      <c r="E192" t="s">
        <v>3187</v>
      </c>
      <c r="F192" s="1">
        <v>43500</v>
      </c>
      <c r="G192" s="1">
        <v>34800</v>
      </c>
    </row>
    <row r="193" spans="1:7" x14ac:dyDescent="0.25">
      <c r="A193" t="s">
        <v>3188</v>
      </c>
      <c r="B193" t="s">
        <v>3189</v>
      </c>
      <c r="C193" t="s">
        <v>3186</v>
      </c>
      <c r="D193" t="s">
        <v>3034</v>
      </c>
      <c r="E193" t="s">
        <v>3190</v>
      </c>
      <c r="F193" s="1">
        <v>43500</v>
      </c>
      <c r="G193" s="1">
        <v>34800</v>
      </c>
    </row>
    <row r="194" spans="1:7" x14ac:dyDescent="0.25">
      <c r="A194" t="s">
        <v>3051</v>
      </c>
      <c r="B194" t="s">
        <v>3052</v>
      </c>
      <c r="C194" t="s">
        <v>1064</v>
      </c>
      <c r="D194" t="s">
        <v>3034</v>
      </c>
      <c r="E194" t="s">
        <v>3053</v>
      </c>
      <c r="F194" s="1">
        <v>30500</v>
      </c>
      <c r="G194" s="1">
        <v>24400</v>
      </c>
    </row>
    <row r="195" spans="1:7" x14ac:dyDescent="0.25">
      <c r="A195" t="s">
        <v>3054</v>
      </c>
      <c r="B195" t="s">
        <v>3055</v>
      </c>
      <c r="C195" t="s">
        <v>1064</v>
      </c>
      <c r="D195" t="s">
        <v>3034</v>
      </c>
      <c r="E195" t="s">
        <v>3056</v>
      </c>
      <c r="F195" s="1">
        <v>30500</v>
      </c>
      <c r="G195" s="1">
        <v>24400</v>
      </c>
    </row>
    <row r="196" spans="1:7" x14ac:dyDescent="0.25">
      <c r="A196" t="s">
        <v>3045</v>
      </c>
      <c r="B196" t="s">
        <v>3046</v>
      </c>
      <c r="C196" t="s">
        <v>1064</v>
      </c>
      <c r="D196" t="s">
        <v>3034</v>
      </c>
      <c r="E196" t="s">
        <v>3047</v>
      </c>
      <c r="F196" s="1">
        <v>30500</v>
      </c>
      <c r="G196" s="1">
        <v>24400</v>
      </c>
    </row>
    <row r="197" spans="1:7" x14ac:dyDescent="0.25">
      <c r="A197" t="s">
        <v>3048</v>
      </c>
      <c r="B197" t="s">
        <v>3049</v>
      </c>
      <c r="C197" t="s">
        <v>1064</v>
      </c>
      <c r="D197" t="s">
        <v>3034</v>
      </c>
      <c r="E197" t="s">
        <v>3050</v>
      </c>
      <c r="F197" s="1">
        <v>30500</v>
      </c>
      <c r="G197" s="1">
        <v>24400</v>
      </c>
    </row>
    <row r="198" spans="1:7" x14ac:dyDescent="0.25">
      <c r="A198" t="s">
        <v>3039</v>
      </c>
      <c r="B198" t="s">
        <v>3040</v>
      </c>
      <c r="C198" t="s">
        <v>1064</v>
      </c>
      <c r="D198" t="s">
        <v>3034</v>
      </c>
      <c r="E198" t="s">
        <v>3041</v>
      </c>
      <c r="F198" s="1">
        <v>43500</v>
      </c>
      <c r="G198" s="1">
        <v>34800</v>
      </c>
    </row>
    <row r="199" spans="1:7" x14ac:dyDescent="0.25">
      <c r="A199" t="s">
        <v>3042</v>
      </c>
      <c r="B199" t="s">
        <v>3043</v>
      </c>
      <c r="C199" t="s">
        <v>1064</v>
      </c>
      <c r="D199" t="s">
        <v>3034</v>
      </c>
      <c r="E199" t="s">
        <v>3044</v>
      </c>
      <c r="F199" s="1">
        <v>43500</v>
      </c>
      <c r="G199" s="1">
        <v>34800</v>
      </c>
    </row>
    <row r="200" spans="1:7" x14ac:dyDescent="0.25">
      <c r="A200" t="s">
        <v>3032</v>
      </c>
      <c r="B200" t="s">
        <v>3033</v>
      </c>
      <c r="C200" t="s">
        <v>1064</v>
      </c>
      <c r="D200" t="s">
        <v>3034</v>
      </c>
      <c r="E200" t="s">
        <v>3035</v>
      </c>
      <c r="F200" s="1">
        <v>43500</v>
      </c>
      <c r="G200" s="1">
        <v>34800</v>
      </c>
    </row>
    <row r="201" spans="1:7" x14ac:dyDescent="0.25">
      <c r="A201" t="s">
        <v>3036</v>
      </c>
      <c r="B201" t="s">
        <v>3037</v>
      </c>
      <c r="C201" t="s">
        <v>1064</v>
      </c>
      <c r="D201" t="s">
        <v>3034</v>
      </c>
      <c r="E201" t="s">
        <v>3038</v>
      </c>
      <c r="F201" s="1">
        <v>43500</v>
      </c>
      <c r="G201" s="1">
        <v>34800</v>
      </c>
    </row>
    <row r="202" spans="1:7" x14ac:dyDescent="0.25">
      <c r="A202" t="s">
        <v>3312</v>
      </c>
      <c r="B202" t="s">
        <v>3313</v>
      </c>
      <c r="C202" t="s">
        <v>39</v>
      </c>
      <c r="D202" t="s">
        <v>2551</v>
      </c>
      <c r="E202" t="s">
        <v>3314</v>
      </c>
      <c r="F202" s="1">
        <v>7800</v>
      </c>
      <c r="G202" s="1">
        <v>6240</v>
      </c>
    </row>
    <row r="203" spans="1:7" x14ac:dyDescent="0.25">
      <c r="A203" t="s">
        <v>3310</v>
      </c>
      <c r="B203" t="s">
        <v>3311</v>
      </c>
      <c r="C203" t="s">
        <v>39</v>
      </c>
      <c r="D203" t="s">
        <v>2551</v>
      </c>
      <c r="E203" s="24">
        <v>5708252274600</v>
      </c>
      <c r="F203" s="1">
        <v>6900</v>
      </c>
      <c r="G203" s="1">
        <v>5520</v>
      </c>
    </row>
    <row r="204" spans="1:7" x14ac:dyDescent="0.25">
      <c r="A204" t="s">
        <v>3319</v>
      </c>
      <c r="B204" t="s">
        <v>3320</v>
      </c>
      <c r="C204" t="s">
        <v>3321</v>
      </c>
      <c r="D204" t="s">
        <v>2551</v>
      </c>
      <c r="E204" t="s">
        <v>3322</v>
      </c>
      <c r="F204" s="1">
        <v>5200</v>
      </c>
      <c r="G204" s="1">
        <v>4160</v>
      </c>
    </row>
    <row r="205" spans="1:7" x14ac:dyDescent="0.25">
      <c r="A205" t="s">
        <v>3315</v>
      </c>
      <c r="B205" t="s">
        <v>3316</v>
      </c>
      <c r="C205" t="s">
        <v>3317</v>
      </c>
      <c r="D205" t="s">
        <v>2551</v>
      </c>
      <c r="E205" t="s">
        <v>3318</v>
      </c>
      <c r="F205" s="1">
        <v>5200</v>
      </c>
      <c r="G205" s="1">
        <v>4160</v>
      </c>
    </row>
    <row r="206" spans="1:7" x14ac:dyDescent="0.25">
      <c r="A206" t="s">
        <v>3271</v>
      </c>
      <c r="B206" t="s">
        <v>3272</v>
      </c>
      <c r="C206" t="s">
        <v>1064</v>
      </c>
      <c r="D206" t="s">
        <v>2551</v>
      </c>
      <c r="E206" t="s">
        <v>3273</v>
      </c>
      <c r="F206" s="1">
        <v>9700</v>
      </c>
      <c r="G206" s="1">
        <v>7760</v>
      </c>
    </row>
    <row r="207" spans="1:7" x14ac:dyDescent="0.25">
      <c r="A207" t="s">
        <v>2741</v>
      </c>
      <c r="B207" t="s">
        <v>2739</v>
      </c>
      <c r="C207" t="s">
        <v>19</v>
      </c>
      <c r="D207" t="s">
        <v>2551</v>
      </c>
      <c r="E207" t="s">
        <v>2742</v>
      </c>
      <c r="F207" s="1">
        <v>8200</v>
      </c>
      <c r="G207" s="1">
        <v>6560</v>
      </c>
    </row>
    <row r="208" spans="1:7" x14ac:dyDescent="0.25">
      <c r="A208" t="s">
        <v>2743</v>
      </c>
      <c r="B208" t="s">
        <v>2739</v>
      </c>
      <c r="C208" t="s">
        <v>6</v>
      </c>
      <c r="D208" t="s">
        <v>2551</v>
      </c>
      <c r="E208" t="s">
        <v>2744</v>
      </c>
      <c r="F208" s="1">
        <v>8200</v>
      </c>
      <c r="G208" s="1">
        <v>6560</v>
      </c>
    </row>
    <row r="209" spans="1:7" x14ac:dyDescent="0.25">
      <c r="A209" t="s">
        <v>2745</v>
      </c>
      <c r="B209" t="s">
        <v>2739</v>
      </c>
      <c r="C209" t="s">
        <v>32</v>
      </c>
      <c r="D209" t="s">
        <v>2551</v>
      </c>
      <c r="E209" t="s">
        <v>2746</v>
      </c>
      <c r="F209" s="1">
        <v>8200</v>
      </c>
      <c r="G209" s="1">
        <v>6560</v>
      </c>
    </row>
    <row r="210" spans="1:7" x14ac:dyDescent="0.25">
      <c r="A210" t="s">
        <v>2747</v>
      </c>
      <c r="B210" t="s">
        <v>2739</v>
      </c>
      <c r="C210" t="s">
        <v>39</v>
      </c>
      <c r="D210" t="s">
        <v>2551</v>
      </c>
      <c r="E210" t="s">
        <v>2748</v>
      </c>
      <c r="F210" s="1">
        <v>8200</v>
      </c>
      <c r="G210" s="1">
        <v>6560</v>
      </c>
    </row>
    <row r="211" spans="1:7" x14ac:dyDescent="0.25">
      <c r="A211" t="s">
        <v>2749</v>
      </c>
      <c r="B211" t="s">
        <v>2739</v>
      </c>
      <c r="C211" t="s">
        <v>46</v>
      </c>
      <c r="D211" t="s">
        <v>2551</v>
      </c>
      <c r="E211" t="s">
        <v>2750</v>
      </c>
      <c r="F211" s="1">
        <v>8200</v>
      </c>
      <c r="G211" s="1">
        <v>6560</v>
      </c>
    </row>
    <row r="212" spans="1:7" x14ac:dyDescent="0.25">
      <c r="A212" t="s">
        <v>2800</v>
      </c>
      <c r="B212" t="s">
        <v>2801</v>
      </c>
      <c r="C212" t="s">
        <v>6</v>
      </c>
      <c r="D212" t="s">
        <v>2802</v>
      </c>
      <c r="E212" t="s">
        <v>2803</v>
      </c>
      <c r="F212" s="1">
        <v>1800</v>
      </c>
      <c r="G212" s="1">
        <v>1440</v>
      </c>
    </row>
    <row r="213" spans="1:7" x14ac:dyDescent="0.25">
      <c r="A213" t="s">
        <v>2804</v>
      </c>
      <c r="B213" t="s">
        <v>2801</v>
      </c>
      <c r="C213" t="s">
        <v>39</v>
      </c>
      <c r="D213" t="s">
        <v>2802</v>
      </c>
      <c r="E213" t="s">
        <v>2805</v>
      </c>
      <c r="F213" s="1">
        <v>1800</v>
      </c>
      <c r="G213" s="1">
        <v>1440</v>
      </c>
    </row>
    <row r="214" spans="1:7" x14ac:dyDescent="0.25">
      <c r="A214" t="s">
        <v>3347</v>
      </c>
      <c r="B214" t="s">
        <v>2555</v>
      </c>
      <c r="C214" t="s">
        <v>2554</v>
      </c>
      <c r="D214" t="s">
        <v>2556</v>
      </c>
      <c r="E214" t="s">
        <v>3348</v>
      </c>
      <c r="F214" s="1">
        <v>2200</v>
      </c>
      <c r="G214" s="1">
        <v>1760</v>
      </c>
    </row>
    <row r="215" spans="1:7" x14ac:dyDescent="0.25">
      <c r="A215" t="s">
        <v>3349</v>
      </c>
      <c r="B215" t="s">
        <v>3350</v>
      </c>
      <c r="C215" t="s">
        <v>3351</v>
      </c>
      <c r="D215" t="s">
        <v>3350</v>
      </c>
      <c r="E215" t="s">
        <v>3352</v>
      </c>
      <c r="F215" s="1">
        <v>3100</v>
      </c>
      <c r="G215" s="1">
        <v>2480</v>
      </c>
    </row>
    <row r="216" spans="1:7" x14ac:dyDescent="0.25">
      <c r="A216" t="s">
        <v>2858</v>
      </c>
      <c r="B216" t="s">
        <v>2855</v>
      </c>
      <c r="C216" t="s">
        <v>2859</v>
      </c>
      <c r="D216" t="s">
        <v>2553</v>
      </c>
      <c r="E216" t="s">
        <v>2860</v>
      </c>
      <c r="F216" s="1">
        <v>5900</v>
      </c>
      <c r="G216" s="1">
        <v>4720</v>
      </c>
    </row>
    <row r="217" spans="1:7" x14ac:dyDescent="0.25">
      <c r="A217" t="s">
        <v>2861</v>
      </c>
      <c r="B217" t="s">
        <v>2855</v>
      </c>
      <c r="C217" t="s">
        <v>2862</v>
      </c>
      <c r="D217" t="s">
        <v>2553</v>
      </c>
      <c r="E217" t="s">
        <v>2863</v>
      </c>
      <c r="F217" s="1">
        <v>5900</v>
      </c>
      <c r="G217" s="1">
        <v>4720</v>
      </c>
    </row>
    <row r="218" spans="1:7" x14ac:dyDescent="0.25">
      <c r="A218" t="s">
        <v>2864</v>
      </c>
      <c r="B218" t="s">
        <v>2855</v>
      </c>
      <c r="C218" t="s">
        <v>2865</v>
      </c>
      <c r="D218" t="s">
        <v>2553</v>
      </c>
      <c r="E218" t="s">
        <v>2866</v>
      </c>
      <c r="F218" s="1">
        <v>5900</v>
      </c>
      <c r="G218" s="1">
        <v>4720</v>
      </c>
    </row>
    <row r="219" spans="1:7" x14ac:dyDescent="0.25">
      <c r="A219" t="s">
        <v>2867</v>
      </c>
      <c r="B219" t="s">
        <v>2855</v>
      </c>
      <c r="C219" t="s">
        <v>2868</v>
      </c>
      <c r="D219" t="s">
        <v>2553</v>
      </c>
      <c r="E219" t="s">
        <v>2869</v>
      </c>
      <c r="F219" s="1">
        <v>5900</v>
      </c>
      <c r="G219" s="1">
        <v>4720</v>
      </c>
    </row>
    <row r="220" spans="1:7" x14ac:dyDescent="0.25">
      <c r="A220" t="s">
        <v>2870</v>
      </c>
      <c r="B220" t="s">
        <v>2855</v>
      </c>
      <c r="C220" t="s">
        <v>2871</v>
      </c>
      <c r="D220" t="s">
        <v>2553</v>
      </c>
      <c r="E220" t="s">
        <v>2872</v>
      </c>
      <c r="F220" s="1">
        <v>5900</v>
      </c>
      <c r="G220" s="1">
        <v>4720</v>
      </c>
    </row>
    <row r="221" spans="1:7" x14ac:dyDescent="0.25">
      <c r="A221" t="s">
        <v>2876</v>
      </c>
      <c r="B221" t="s">
        <v>2855</v>
      </c>
      <c r="C221" t="s">
        <v>2877</v>
      </c>
      <c r="D221" t="s">
        <v>2553</v>
      </c>
      <c r="E221" t="s">
        <v>2878</v>
      </c>
      <c r="F221" s="1">
        <v>5900</v>
      </c>
      <c r="G221" s="1">
        <v>4720</v>
      </c>
    </row>
    <row r="222" spans="1:7" x14ac:dyDescent="0.25">
      <c r="A222" t="s">
        <v>2879</v>
      </c>
      <c r="B222" t="s">
        <v>2855</v>
      </c>
      <c r="C222" t="s">
        <v>2880</v>
      </c>
      <c r="D222" t="s">
        <v>2553</v>
      </c>
      <c r="E222" t="s">
        <v>2881</v>
      </c>
      <c r="F222" s="1">
        <v>5900</v>
      </c>
      <c r="G222" s="1">
        <v>4720</v>
      </c>
    </row>
    <row r="223" spans="1:7" x14ac:dyDescent="0.25">
      <c r="A223" t="s">
        <v>2882</v>
      </c>
      <c r="B223" t="s">
        <v>2855</v>
      </c>
      <c r="C223" t="s">
        <v>2883</v>
      </c>
      <c r="D223" t="s">
        <v>2553</v>
      </c>
      <c r="E223" t="s">
        <v>2884</v>
      </c>
      <c r="F223" s="1">
        <v>5900</v>
      </c>
      <c r="G223" s="1">
        <v>4720</v>
      </c>
    </row>
    <row r="224" spans="1:7" x14ac:dyDescent="0.25">
      <c r="A224" t="s">
        <v>2885</v>
      </c>
      <c r="B224" t="s">
        <v>2855</v>
      </c>
      <c r="C224" t="s">
        <v>2886</v>
      </c>
      <c r="D224" t="s">
        <v>2553</v>
      </c>
      <c r="E224" t="s">
        <v>2887</v>
      </c>
      <c r="F224" s="1">
        <v>5900</v>
      </c>
      <c r="G224" s="1">
        <v>4720</v>
      </c>
    </row>
    <row r="225" spans="1:7" x14ac:dyDescent="0.25">
      <c r="A225" t="s">
        <v>2888</v>
      </c>
      <c r="B225" t="s">
        <v>2855</v>
      </c>
      <c r="C225" t="s">
        <v>2889</v>
      </c>
      <c r="D225" t="s">
        <v>2553</v>
      </c>
      <c r="E225" t="s">
        <v>2890</v>
      </c>
      <c r="F225" s="1">
        <v>5900</v>
      </c>
      <c r="G225" s="1">
        <v>4720</v>
      </c>
    </row>
    <row r="226" spans="1:7" x14ac:dyDescent="0.25">
      <c r="A226" t="s">
        <v>2611</v>
      </c>
      <c r="B226" t="s">
        <v>2612</v>
      </c>
      <c r="C226" t="s">
        <v>2613</v>
      </c>
      <c r="D226" t="s">
        <v>2614</v>
      </c>
      <c r="E226" t="s">
        <v>2615</v>
      </c>
      <c r="F226" s="1">
        <v>4800</v>
      </c>
      <c r="G226" s="1">
        <v>3840</v>
      </c>
    </row>
    <row r="227" spans="1:7" x14ac:dyDescent="0.25">
      <c r="A227" t="s">
        <v>2619</v>
      </c>
      <c r="B227" t="s">
        <v>2612</v>
      </c>
      <c r="C227" t="s">
        <v>2620</v>
      </c>
      <c r="D227" t="s">
        <v>2614</v>
      </c>
      <c r="E227" t="s">
        <v>2621</v>
      </c>
      <c r="F227" s="1">
        <v>2400</v>
      </c>
      <c r="G227" s="1">
        <v>1920</v>
      </c>
    </row>
    <row r="228" spans="1:7" x14ac:dyDescent="0.25">
      <c r="A228" t="s">
        <v>2616</v>
      </c>
      <c r="B228" t="s">
        <v>2617</v>
      </c>
      <c r="C228" t="s">
        <v>2613</v>
      </c>
      <c r="D228" t="s">
        <v>2614</v>
      </c>
      <c r="E228" t="s">
        <v>2618</v>
      </c>
      <c r="F228" s="1">
        <v>4800</v>
      </c>
      <c r="G228" s="1">
        <v>3840</v>
      </c>
    </row>
    <row r="229" spans="1:7" x14ac:dyDescent="0.25">
      <c r="A229" t="s">
        <v>2622</v>
      </c>
      <c r="B229" t="s">
        <v>2617</v>
      </c>
      <c r="C229" t="s">
        <v>2620</v>
      </c>
      <c r="D229" t="s">
        <v>2614</v>
      </c>
      <c r="E229" t="s">
        <v>2623</v>
      </c>
      <c r="F229" s="1">
        <v>2400</v>
      </c>
      <c r="G229" s="1">
        <v>1920</v>
      </c>
    </row>
    <row r="230" spans="1:7" x14ac:dyDescent="0.25">
      <c r="A230" t="s">
        <v>2608</v>
      </c>
      <c r="B230" t="s">
        <v>2609</v>
      </c>
      <c r="C230" t="s">
        <v>19</v>
      </c>
      <c r="D230" t="s">
        <v>2553</v>
      </c>
      <c r="E230" t="s">
        <v>2610</v>
      </c>
      <c r="F230" s="1">
        <v>2900</v>
      </c>
      <c r="G230" s="1">
        <v>2320</v>
      </c>
    </row>
    <row r="231" spans="1:7" x14ac:dyDescent="0.25">
      <c r="A231" t="s">
        <v>3057</v>
      </c>
      <c r="B231" t="s">
        <v>3058</v>
      </c>
      <c r="C231" t="s">
        <v>2613</v>
      </c>
      <c r="D231" t="s">
        <v>3059</v>
      </c>
      <c r="E231" t="s">
        <v>3060</v>
      </c>
      <c r="F231" s="1">
        <v>6900</v>
      </c>
      <c r="G231" s="1">
        <v>5520</v>
      </c>
    </row>
    <row r="232" spans="1:7" x14ac:dyDescent="0.25">
      <c r="A232" t="s">
        <v>3061</v>
      </c>
      <c r="B232" t="s">
        <v>3062</v>
      </c>
      <c r="C232" t="s">
        <v>2620</v>
      </c>
      <c r="D232" t="s">
        <v>3063</v>
      </c>
      <c r="E232" t="s">
        <v>3064</v>
      </c>
      <c r="F232" s="1">
        <v>2400</v>
      </c>
      <c r="G232" s="1">
        <v>1920</v>
      </c>
    </row>
    <row r="233" spans="1:7" x14ac:dyDescent="0.25">
      <c r="A233" t="s">
        <v>3065</v>
      </c>
      <c r="B233" t="s">
        <v>3066</v>
      </c>
      <c r="C233" t="s">
        <v>2620</v>
      </c>
      <c r="D233" t="s">
        <v>3063</v>
      </c>
      <c r="E233" t="s">
        <v>3067</v>
      </c>
      <c r="F233" s="1">
        <v>2400</v>
      </c>
      <c r="G233" s="1">
        <v>1920</v>
      </c>
    </row>
    <row r="234" spans="1:7" x14ac:dyDescent="0.25">
      <c r="A234" t="s">
        <v>3148</v>
      </c>
      <c r="B234" t="s">
        <v>3149</v>
      </c>
      <c r="C234" t="s">
        <v>2613</v>
      </c>
      <c r="D234" t="s">
        <v>2553</v>
      </c>
      <c r="E234" t="s">
        <v>3150</v>
      </c>
      <c r="F234" s="1">
        <v>4800</v>
      </c>
      <c r="G234" s="1">
        <v>3840</v>
      </c>
    </row>
    <row r="235" spans="1:7" x14ac:dyDescent="0.25">
      <c r="A235" t="s">
        <v>3151</v>
      </c>
      <c r="B235" t="s">
        <v>3152</v>
      </c>
      <c r="C235" t="s">
        <v>2613</v>
      </c>
      <c r="D235" t="s">
        <v>2553</v>
      </c>
      <c r="E235" t="s">
        <v>3153</v>
      </c>
      <c r="F235" s="1">
        <v>4800</v>
      </c>
      <c r="G235" s="1">
        <v>3840</v>
      </c>
    </row>
    <row r="236" spans="1:7" x14ac:dyDescent="0.25">
      <c r="A236" t="s">
        <v>3068</v>
      </c>
      <c r="B236" t="s">
        <v>3069</v>
      </c>
      <c r="C236" t="s">
        <v>1293</v>
      </c>
      <c r="D236" t="s">
        <v>3070</v>
      </c>
      <c r="E236" t="s">
        <v>3071</v>
      </c>
      <c r="F236" s="1">
        <v>4400</v>
      </c>
      <c r="G236" s="1">
        <v>3520</v>
      </c>
    </row>
    <row r="237" spans="1:7" x14ac:dyDescent="0.25">
      <c r="A237" t="s">
        <v>3101</v>
      </c>
      <c r="B237" t="s">
        <v>3102</v>
      </c>
      <c r="C237" t="s">
        <v>3103</v>
      </c>
      <c r="D237" t="s">
        <v>2811</v>
      </c>
      <c r="E237" t="s">
        <v>3104</v>
      </c>
      <c r="F237" s="1">
        <v>3600</v>
      </c>
      <c r="G237" s="1">
        <v>2880</v>
      </c>
    </row>
    <row r="238" spans="1:7" x14ac:dyDescent="0.25">
      <c r="A238" t="s">
        <v>3105</v>
      </c>
      <c r="B238" t="s">
        <v>3106</v>
      </c>
      <c r="C238" t="s">
        <v>3103</v>
      </c>
      <c r="D238" t="s">
        <v>2811</v>
      </c>
      <c r="E238" t="s">
        <v>3107</v>
      </c>
      <c r="F238" s="1">
        <v>3900</v>
      </c>
      <c r="G238" s="1">
        <v>3120</v>
      </c>
    </row>
    <row r="239" spans="1:7" x14ac:dyDescent="0.25">
      <c r="A239" t="s">
        <v>3108</v>
      </c>
      <c r="B239" t="s">
        <v>3109</v>
      </c>
      <c r="C239" t="s">
        <v>3103</v>
      </c>
      <c r="D239" t="s">
        <v>2811</v>
      </c>
      <c r="E239" t="s">
        <v>3110</v>
      </c>
      <c r="F239" s="1">
        <v>4300</v>
      </c>
      <c r="G239" s="1">
        <v>3440</v>
      </c>
    </row>
    <row r="240" spans="1:7" x14ac:dyDescent="0.25">
      <c r="A240" t="s">
        <v>2809</v>
      </c>
      <c r="B240" t="s">
        <v>2810</v>
      </c>
      <c r="C240" t="s">
        <v>1064</v>
      </c>
      <c r="D240" t="s">
        <v>2811</v>
      </c>
      <c r="E240" t="s">
        <v>2812</v>
      </c>
      <c r="F240" s="1">
        <v>3800</v>
      </c>
      <c r="G240" s="1">
        <v>3040</v>
      </c>
    </row>
    <row r="241" spans="1:7" x14ac:dyDescent="0.25">
      <c r="A241" t="s">
        <v>2813</v>
      </c>
      <c r="B241" t="s">
        <v>2814</v>
      </c>
      <c r="C241" t="s">
        <v>1064</v>
      </c>
      <c r="D241" t="s">
        <v>2811</v>
      </c>
      <c r="E241" t="s">
        <v>2815</v>
      </c>
      <c r="F241" s="1">
        <v>4200</v>
      </c>
      <c r="G241" s="1">
        <v>3360</v>
      </c>
    </row>
    <row r="242" spans="1:7" x14ac:dyDescent="0.25">
      <c r="A242" t="s">
        <v>2816</v>
      </c>
      <c r="B242" t="s">
        <v>2817</v>
      </c>
      <c r="C242" t="s">
        <v>1064</v>
      </c>
      <c r="D242" t="s">
        <v>2811</v>
      </c>
      <c r="E242" t="s">
        <v>2818</v>
      </c>
      <c r="F242" s="1">
        <v>4600</v>
      </c>
      <c r="G242" s="1">
        <v>3680</v>
      </c>
    </row>
    <row r="243" spans="1:7" x14ac:dyDescent="0.25">
      <c r="A243" t="s">
        <v>3251</v>
      </c>
      <c r="B243" t="s">
        <v>3252</v>
      </c>
      <c r="C243" t="s">
        <v>2620</v>
      </c>
      <c r="D243" t="s">
        <v>3010</v>
      </c>
      <c r="E243" t="s">
        <v>3253</v>
      </c>
      <c r="F243" s="1">
        <v>30500</v>
      </c>
      <c r="G243" s="1">
        <v>24400</v>
      </c>
    </row>
    <row r="244" spans="1:7" x14ac:dyDescent="0.25">
      <c r="A244" t="s">
        <v>3254</v>
      </c>
      <c r="B244" t="s">
        <v>3255</v>
      </c>
      <c r="C244" t="s">
        <v>2620</v>
      </c>
      <c r="D244" t="s">
        <v>3010</v>
      </c>
      <c r="E244" t="s">
        <v>3256</v>
      </c>
      <c r="F244" s="1">
        <v>30500</v>
      </c>
      <c r="G244" s="1">
        <v>24400</v>
      </c>
    </row>
    <row r="245" spans="1:7" x14ac:dyDescent="0.25">
      <c r="A245" t="s">
        <v>3239</v>
      </c>
      <c r="B245" t="s">
        <v>3240</v>
      </c>
      <c r="C245" t="s">
        <v>2620</v>
      </c>
      <c r="D245" t="s">
        <v>3010</v>
      </c>
      <c r="E245" t="s">
        <v>3241</v>
      </c>
      <c r="F245" s="1">
        <v>30500</v>
      </c>
      <c r="G245" s="1">
        <v>24400</v>
      </c>
    </row>
    <row r="246" spans="1:7" x14ac:dyDescent="0.25">
      <c r="A246" t="s">
        <v>3242</v>
      </c>
      <c r="B246" t="s">
        <v>3243</v>
      </c>
      <c r="C246" t="s">
        <v>2620</v>
      </c>
      <c r="D246" t="s">
        <v>3010</v>
      </c>
      <c r="E246" t="s">
        <v>3244</v>
      </c>
      <c r="F246" s="1">
        <v>30500</v>
      </c>
      <c r="G246" s="1">
        <v>24400</v>
      </c>
    </row>
    <row r="247" spans="1:7" x14ac:dyDescent="0.25">
      <c r="A247" t="s">
        <v>3227</v>
      </c>
      <c r="B247" t="s">
        <v>3228</v>
      </c>
      <c r="C247" t="s">
        <v>2620</v>
      </c>
      <c r="D247" t="s">
        <v>3010</v>
      </c>
      <c r="E247" t="s">
        <v>3229</v>
      </c>
      <c r="F247" s="1">
        <v>43500</v>
      </c>
      <c r="G247" s="1">
        <v>34800</v>
      </c>
    </row>
    <row r="248" spans="1:7" x14ac:dyDescent="0.25">
      <c r="A248" t="s">
        <v>3230</v>
      </c>
      <c r="B248" t="s">
        <v>3231</v>
      </c>
      <c r="C248" t="s">
        <v>2620</v>
      </c>
      <c r="D248" t="s">
        <v>3010</v>
      </c>
      <c r="E248" t="s">
        <v>3232</v>
      </c>
      <c r="F248" s="1">
        <v>43500</v>
      </c>
      <c r="G248" s="1">
        <v>34800</v>
      </c>
    </row>
    <row r="249" spans="1:7" x14ac:dyDescent="0.25">
      <c r="A249" t="s">
        <v>3178</v>
      </c>
      <c r="B249" t="s">
        <v>3179</v>
      </c>
      <c r="C249" t="s">
        <v>1064</v>
      </c>
      <c r="D249" t="s">
        <v>3010</v>
      </c>
      <c r="E249" t="s">
        <v>3180</v>
      </c>
      <c r="F249" s="1">
        <v>43500</v>
      </c>
      <c r="G249" s="1">
        <v>34800</v>
      </c>
    </row>
    <row r="250" spans="1:7" x14ac:dyDescent="0.25">
      <c r="A250" t="s">
        <v>3181</v>
      </c>
      <c r="B250" t="s">
        <v>3182</v>
      </c>
      <c r="C250" t="s">
        <v>1064</v>
      </c>
      <c r="D250" t="s">
        <v>3010</v>
      </c>
      <c r="E250" t="s">
        <v>3183</v>
      </c>
      <c r="F250" s="1">
        <v>43500</v>
      </c>
      <c r="G250" s="1">
        <v>34800</v>
      </c>
    </row>
    <row r="251" spans="1:7" x14ac:dyDescent="0.25">
      <c r="A251" t="s">
        <v>3026</v>
      </c>
      <c r="B251" t="s">
        <v>3027</v>
      </c>
      <c r="C251" t="s">
        <v>1064</v>
      </c>
      <c r="D251" t="s">
        <v>3010</v>
      </c>
      <c r="E251" t="s">
        <v>3028</v>
      </c>
      <c r="F251" s="1">
        <v>30500</v>
      </c>
      <c r="G251" s="1">
        <v>24400</v>
      </c>
    </row>
    <row r="252" spans="1:7" x14ac:dyDescent="0.25">
      <c r="A252" t="s">
        <v>3029</v>
      </c>
      <c r="B252" t="s">
        <v>3030</v>
      </c>
      <c r="C252" t="s">
        <v>1064</v>
      </c>
      <c r="D252" t="s">
        <v>3010</v>
      </c>
      <c r="E252" t="s">
        <v>3031</v>
      </c>
      <c r="F252" s="1">
        <v>30500</v>
      </c>
      <c r="G252" s="1">
        <v>24400</v>
      </c>
    </row>
    <row r="253" spans="1:7" x14ac:dyDescent="0.25">
      <c r="A253" t="s">
        <v>3021</v>
      </c>
      <c r="B253" t="s">
        <v>3022</v>
      </c>
      <c r="C253" t="s">
        <v>1064</v>
      </c>
      <c r="D253" t="s">
        <v>3010</v>
      </c>
      <c r="E253" t="s">
        <v>3023</v>
      </c>
      <c r="F253" s="1">
        <v>30500</v>
      </c>
      <c r="G253" s="1">
        <v>24400</v>
      </c>
    </row>
    <row r="254" spans="1:7" x14ac:dyDescent="0.25">
      <c r="A254" t="s">
        <v>3024</v>
      </c>
      <c r="B254" t="s">
        <v>3025</v>
      </c>
      <c r="C254" t="s">
        <v>1064</v>
      </c>
      <c r="D254" t="s">
        <v>3010</v>
      </c>
      <c r="E254" t="s">
        <v>1064</v>
      </c>
      <c r="F254" s="1">
        <v>30500</v>
      </c>
      <c r="G254" s="1">
        <v>24400</v>
      </c>
    </row>
    <row r="255" spans="1:7" x14ac:dyDescent="0.25">
      <c r="A255" t="s">
        <v>3015</v>
      </c>
      <c r="B255" t="s">
        <v>3016</v>
      </c>
      <c r="C255" t="s">
        <v>1064</v>
      </c>
      <c r="D255" t="s">
        <v>3010</v>
      </c>
      <c r="E255" t="s">
        <v>3017</v>
      </c>
      <c r="F255" s="1">
        <v>43500</v>
      </c>
      <c r="G255" s="1">
        <v>34800</v>
      </c>
    </row>
    <row r="256" spans="1:7" x14ac:dyDescent="0.25">
      <c r="A256" t="s">
        <v>3018</v>
      </c>
      <c r="B256" t="s">
        <v>3019</v>
      </c>
      <c r="C256" t="s">
        <v>1064</v>
      </c>
      <c r="D256" t="s">
        <v>3010</v>
      </c>
      <c r="E256" t="s">
        <v>3020</v>
      </c>
      <c r="F256" s="1">
        <v>43500</v>
      </c>
      <c r="G256" s="1">
        <v>34800</v>
      </c>
    </row>
    <row r="257" spans="1:7" x14ac:dyDescent="0.25">
      <c r="A257" t="s">
        <v>3008</v>
      </c>
      <c r="B257" t="s">
        <v>3009</v>
      </c>
      <c r="C257" t="s">
        <v>1064</v>
      </c>
      <c r="D257" t="s">
        <v>3010</v>
      </c>
      <c r="E257" t="s">
        <v>3011</v>
      </c>
      <c r="F257" s="1">
        <v>43500</v>
      </c>
      <c r="G257" s="1">
        <v>34800</v>
      </c>
    </row>
    <row r="258" spans="1:7" x14ac:dyDescent="0.25">
      <c r="A258" t="s">
        <v>3012</v>
      </c>
      <c r="B258" t="s">
        <v>3013</v>
      </c>
      <c r="C258" t="s">
        <v>1064</v>
      </c>
      <c r="D258" t="s">
        <v>3010</v>
      </c>
      <c r="E258" t="s">
        <v>3014</v>
      </c>
      <c r="F258" s="1">
        <v>43500</v>
      </c>
      <c r="G258" s="1">
        <v>34800</v>
      </c>
    </row>
    <row r="259" spans="1:7" x14ac:dyDescent="0.25">
      <c r="A259" t="s">
        <v>3306</v>
      </c>
      <c r="B259" t="s">
        <v>3307</v>
      </c>
      <c r="C259" t="s">
        <v>2620</v>
      </c>
      <c r="D259" t="s">
        <v>3308</v>
      </c>
      <c r="E259" t="s">
        <v>3309</v>
      </c>
      <c r="F259" s="1">
        <v>21500</v>
      </c>
      <c r="G259" s="1">
        <v>17200</v>
      </c>
    </row>
    <row r="260" spans="1:7" x14ac:dyDescent="0.25">
      <c r="A260" t="s">
        <v>3082</v>
      </c>
      <c r="B260" t="s">
        <v>3083</v>
      </c>
      <c r="C260" t="s">
        <v>2512</v>
      </c>
      <c r="D260" t="s">
        <v>3084</v>
      </c>
      <c r="E260" t="s">
        <v>3085</v>
      </c>
      <c r="F260" s="1">
        <v>10700</v>
      </c>
      <c r="G260" s="1">
        <v>8560</v>
      </c>
    </row>
    <row r="261" spans="1:7" x14ac:dyDescent="0.25">
      <c r="A261" t="s">
        <v>3154</v>
      </c>
      <c r="B261" t="s">
        <v>3155</v>
      </c>
      <c r="C261" t="s">
        <v>1064</v>
      </c>
      <c r="D261" t="s">
        <v>3084</v>
      </c>
      <c r="E261" t="s">
        <v>3156</v>
      </c>
      <c r="F261" s="1">
        <v>7200</v>
      </c>
      <c r="G261" s="1">
        <v>5760</v>
      </c>
    </row>
    <row r="262" spans="1:7" x14ac:dyDescent="0.25">
      <c r="A262" t="s">
        <v>3175</v>
      </c>
      <c r="B262" t="s">
        <v>3176</v>
      </c>
      <c r="C262" t="s">
        <v>1064</v>
      </c>
      <c r="D262" t="s">
        <v>3099</v>
      </c>
      <c r="E262" t="s">
        <v>3177</v>
      </c>
      <c r="F262" s="1">
        <v>500</v>
      </c>
      <c r="G262" s="1">
        <v>400</v>
      </c>
    </row>
    <row r="263" spans="1:7" x14ac:dyDescent="0.25">
      <c r="A263" t="s">
        <v>3097</v>
      </c>
      <c r="B263" t="s">
        <v>3098</v>
      </c>
      <c r="C263" t="s">
        <v>1064</v>
      </c>
      <c r="D263" t="s">
        <v>3099</v>
      </c>
      <c r="E263" t="s">
        <v>3100</v>
      </c>
      <c r="F263" s="1">
        <v>950</v>
      </c>
      <c r="G263" s="1">
        <v>760</v>
      </c>
    </row>
    <row r="264" spans="1:7" x14ac:dyDescent="0.25">
      <c r="A264" t="s">
        <v>3142</v>
      </c>
      <c r="B264" t="s">
        <v>3143</v>
      </c>
      <c r="C264" t="s">
        <v>1064</v>
      </c>
      <c r="D264" t="s">
        <v>3099</v>
      </c>
      <c r="E264" t="s">
        <v>3144</v>
      </c>
      <c r="F264" s="1">
        <v>500</v>
      </c>
      <c r="G264" s="1">
        <v>400</v>
      </c>
    </row>
    <row r="265" spans="1:7" x14ac:dyDescent="0.25">
      <c r="A265" t="s">
        <v>3356</v>
      </c>
      <c r="B265" t="s">
        <v>3357</v>
      </c>
      <c r="C265" t="s">
        <v>1064</v>
      </c>
      <c r="D265" t="s">
        <v>2702</v>
      </c>
      <c r="E265" t="s">
        <v>3358</v>
      </c>
      <c r="F265" s="1">
        <v>4000</v>
      </c>
      <c r="G265" s="1">
        <v>3200</v>
      </c>
    </row>
    <row r="266" spans="1:7" x14ac:dyDescent="0.25">
      <c r="A266" t="s">
        <v>3172</v>
      </c>
      <c r="B266" t="s">
        <v>3173</v>
      </c>
      <c r="C266" t="s">
        <v>1064</v>
      </c>
      <c r="D266" t="s">
        <v>2702</v>
      </c>
      <c r="E266" t="s">
        <v>3174</v>
      </c>
      <c r="F266" s="1">
        <v>10200</v>
      </c>
      <c r="G266" s="1">
        <v>8160</v>
      </c>
    </row>
    <row r="267" spans="1:7" x14ac:dyDescent="0.25">
      <c r="A267" t="s">
        <v>2699</v>
      </c>
      <c r="B267" t="s">
        <v>2700</v>
      </c>
      <c r="C267" t="s">
        <v>2701</v>
      </c>
      <c r="D267" t="s">
        <v>2702</v>
      </c>
      <c r="E267" t="s">
        <v>2703</v>
      </c>
      <c r="F267" s="1">
        <v>4250</v>
      </c>
      <c r="G267" s="1">
        <v>3400</v>
      </c>
    </row>
    <row r="268" spans="1:7" x14ac:dyDescent="0.25">
      <c r="A268" t="s">
        <v>2704</v>
      </c>
      <c r="B268" t="s">
        <v>2705</v>
      </c>
      <c r="C268" t="s">
        <v>2706</v>
      </c>
      <c r="D268" t="s">
        <v>2702</v>
      </c>
      <c r="E268" t="s">
        <v>2707</v>
      </c>
      <c r="F268" s="1">
        <v>7700</v>
      </c>
      <c r="G268" s="1">
        <v>6160</v>
      </c>
    </row>
    <row r="269" spans="1:7" x14ac:dyDescent="0.25">
      <c r="A269" t="s">
        <v>2708</v>
      </c>
      <c r="B269" t="s">
        <v>2709</v>
      </c>
      <c r="C269" t="s">
        <v>2710</v>
      </c>
      <c r="D269" t="s">
        <v>2702</v>
      </c>
      <c r="E269" t="s">
        <v>2711</v>
      </c>
      <c r="F269" s="1">
        <v>13900</v>
      </c>
      <c r="G269" s="1">
        <v>11120</v>
      </c>
    </row>
    <row r="270" spans="1:7" x14ac:dyDescent="0.25">
      <c r="A270" t="s">
        <v>3089</v>
      </c>
      <c r="B270" t="s">
        <v>3090</v>
      </c>
      <c r="C270" t="s">
        <v>3091</v>
      </c>
      <c r="D270" t="s">
        <v>2702</v>
      </c>
      <c r="E270" t="s">
        <v>3092</v>
      </c>
      <c r="F270" s="1">
        <v>5900</v>
      </c>
      <c r="G270" s="1">
        <v>4720</v>
      </c>
    </row>
    <row r="271" spans="1:7" x14ac:dyDescent="0.25">
      <c r="A271" t="s">
        <v>3093</v>
      </c>
      <c r="B271" t="s">
        <v>3094</v>
      </c>
      <c r="C271" t="s">
        <v>3095</v>
      </c>
      <c r="D271" t="s">
        <v>2702</v>
      </c>
      <c r="E271" t="s">
        <v>3096</v>
      </c>
      <c r="F271" s="1">
        <v>10900</v>
      </c>
      <c r="G271" s="1">
        <v>8720</v>
      </c>
    </row>
    <row r="272" spans="1:7" x14ac:dyDescent="0.25">
      <c r="A272" t="s">
        <v>2825</v>
      </c>
      <c r="B272" t="s">
        <v>2826</v>
      </c>
      <c r="C272" t="s">
        <v>2827</v>
      </c>
      <c r="D272" t="s">
        <v>2702</v>
      </c>
      <c r="E272" t="s">
        <v>2828</v>
      </c>
      <c r="F272" s="1">
        <v>17500</v>
      </c>
      <c r="G272" s="1">
        <v>14000</v>
      </c>
    </row>
    <row r="273" spans="1:7" x14ac:dyDescent="0.25">
      <c r="A273" t="s">
        <v>2829</v>
      </c>
      <c r="B273" t="s">
        <v>2830</v>
      </c>
      <c r="C273" t="s">
        <v>2831</v>
      </c>
      <c r="D273" t="s">
        <v>2702</v>
      </c>
      <c r="E273" t="s">
        <v>2832</v>
      </c>
      <c r="F273" s="1">
        <v>9900</v>
      </c>
      <c r="G273" s="1">
        <v>7920</v>
      </c>
    </row>
    <row r="274" spans="1:7" x14ac:dyDescent="0.25">
      <c r="A274" t="s">
        <v>2833</v>
      </c>
      <c r="B274" t="s">
        <v>2834</v>
      </c>
      <c r="C274" t="s">
        <v>2835</v>
      </c>
      <c r="D274" t="s">
        <v>2702</v>
      </c>
      <c r="E274" t="s">
        <v>2836</v>
      </c>
      <c r="F274" s="1">
        <v>4900</v>
      </c>
      <c r="G274" s="1">
        <v>3920</v>
      </c>
    </row>
    <row r="275" spans="1:7" x14ac:dyDescent="0.25">
      <c r="A275" t="s">
        <v>3160</v>
      </c>
      <c r="B275" t="s">
        <v>3161</v>
      </c>
      <c r="C275" t="s">
        <v>3162</v>
      </c>
      <c r="D275" t="s">
        <v>2702</v>
      </c>
      <c r="E275" t="s">
        <v>3163</v>
      </c>
      <c r="F275" s="1">
        <v>4100</v>
      </c>
      <c r="G275" s="1">
        <v>3280</v>
      </c>
    </row>
    <row r="276" spans="1:7" x14ac:dyDescent="0.25">
      <c r="A276" t="s">
        <v>3168</v>
      </c>
      <c r="B276" t="s">
        <v>3169</v>
      </c>
      <c r="C276" t="s">
        <v>3170</v>
      </c>
      <c r="D276" t="s">
        <v>2702</v>
      </c>
      <c r="E276" t="s">
        <v>3171</v>
      </c>
      <c r="F276" s="1">
        <v>5300</v>
      </c>
      <c r="G276" s="1">
        <v>4240</v>
      </c>
    </row>
    <row r="277" spans="1:7" x14ac:dyDescent="0.25">
      <c r="A277" t="s">
        <v>3164</v>
      </c>
      <c r="B277" t="s">
        <v>3165</v>
      </c>
      <c r="C277" t="s">
        <v>3166</v>
      </c>
      <c r="D277" t="s">
        <v>2702</v>
      </c>
      <c r="E277" t="s">
        <v>3167</v>
      </c>
      <c r="F277" s="1">
        <v>8400</v>
      </c>
      <c r="G277" s="1">
        <v>6720</v>
      </c>
    </row>
    <row r="278" spans="1:7" x14ac:dyDescent="0.25">
      <c r="A278" t="s">
        <v>2796</v>
      </c>
      <c r="B278" t="s">
        <v>2797</v>
      </c>
      <c r="C278" t="s">
        <v>2798</v>
      </c>
      <c r="D278" t="s">
        <v>2702</v>
      </c>
      <c r="E278" t="s">
        <v>2799</v>
      </c>
      <c r="F278" s="1">
        <v>5000</v>
      </c>
      <c r="G278" s="1">
        <v>4000</v>
      </c>
    </row>
    <row r="279" spans="1:7" x14ac:dyDescent="0.25">
      <c r="A279" t="s">
        <v>2806</v>
      </c>
      <c r="B279" t="s">
        <v>2807</v>
      </c>
      <c r="C279" t="s">
        <v>2798</v>
      </c>
      <c r="D279" t="s">
        <v>2702</v>
      </c>
      <c r="E279" t="s">
        <v>2808</v>
      </c>
      <c r="F279" s="1">
        <v>6000</v>
      </c>
      <c r="G279" s="1">
        <v>4800</v>
      </c>
    </row>
    <row r="281" spans="1:7" x14ac:dyDescent="0.25">
      <c r="B281" s="5" t="s">
        <v>9245</v>
      </c>
    </row>
    <row r="282" spans="1:7" x14ac:dyDescent="0.25">
      <c r="B282" s="5" t="s">
        <v>9244</v>
      </c>
    </row>
    <row r="283" spans="1:7" x14ac:dyDescent="0.25">
      <c r="B283" s="5"/>
    </row>
    <row r="284" spans="1:7" x14ac:dyDescent="0.25">
      <c r="A284" t="s">
        <v>2769</v>
      </c>
      <c r="B284" t="s">
        <v>2770</v>
      </c>
      <c r="C284" t="s">
        <v>9</v>
      </c>
      <c r="D284" t="s">
        <v>2560</v>
      </c>
      <c r="E284" t="s">
        <v>1064</v>
      </c>
      <c r="F284" s="3" t="s">
        <v>9246</v>
      </c>
      <c r="G284" s="3" t="s">
        <v>9246</v>
      </c>
    </row>
    <row r="285" spans="1:7" x14ac:dyDescent="0.25">
      <c r="A285" t="s">
        <v>2777</v>
      </c>
      <c r="B285" t="s">
        <v>2778</v>
      </c>
      <c r="C285" t="s">
        <v>9</v>
      </c>
      <c r="D285" t="s">
        <v>2560</v>
      </c>
      <c r="E285" t="s">
        <v>1064</v>
      </c>
      <c r="F285" s="3" t="s">
        <v>9246</v>
      </c>
      <c r="G285" s="3" t="s">
        <v>9246</v>
      </c>
    </row>
    <row r="286" spans="1:7" x14ac:dyDescent="0.25">
      <c r="A286" t="s">
        <v>2643</v>
      </c>
      <c r="B286" t="s">
        <v>2644</v>
      </c>
      <c r="C286" t="s">
        <v>9</v>
      </c>
      <c r="D286" t="s">
        <v>2560</v>
      </c>
      <c r="E286" t="s">
        <v>2645</v>
      </c>
      <c r="F286" s="3" t="s">
        <v>9246</v>
      </c>
      <c r="G286" s="3" t="s">
        <v>9246</v>
      </c>
    </row>
    <row r="287" spans="1:7" x14ac:dyDescent="0.25">
      <c r="A287" t="s">
        <v>2568</v>
      </c>
      <c r="B287" t="s">
        <v>2569</v>
      </c>
      <c r="C287" t="s">
        <v>9</v>
      </c>
      <c r="D287" t="s">
        <v>2560</v>
      </c>
      <c r="E287" t="s">
        <v>2570</v>
      </c>
      <c r="F287" s="3" t="s">
        <v>9246</v>
      </c>
      <c r="G287" s="3" t="s">
        <v>9246</v>
      </c>
    </row>
    <row r="288" spans="1:7" x14ac:dyDescent="0.25">
      <c r="A288" t="s">
        <v>3114</v>
      </c>
      <c r="B288" t="s">
        <v>3115</v>
      </c>
      <c r="C288" t="s">
        <v>9</v>
      </c>
      <c r="D288" t="s">
        <v>3116</v>
      </c>
      <c r="E288" t="s">
        <v>3117</v>
      </c>
      <c r="F288" s="3" t="s">
        <v>9246</v>
      </c>
      <c r="G288" s="3" t="s">
        <v>9246</v>
      </c>
    </row>
    <row r="289" spans="1:7" x14ac:dyDescent="0.25">
      <c r="A289" t="s">
        <v>2719</v>
      </c>
      <c r="B289" t="s">
        <v>2720</v>
      </c>
      <c r="C289" t="s">
        <v>2721</v>
      </c>
      <c r="D289" t="s">
        <v>2583</v>
      </c>
      <c r="E289" t="s">
        <v>2722</v>
      </c>
      <c r="F289" s="3" t="s">
        <v>9246</v>
      </c>
      <c r="G289" s="3" t="s">
        <v>9246</v>
      </c>
    </row>
    <row r="290" spans="1:7" x14ac:dyDescent="0.25">
      <c r="A290" t="s">
        <v>2581</v>
      </c>
      <c r="B290" t="s">
        <v>2582</v>
      </c>
      <c r="C290" t="s">
        <v>9</v>
      </c>
      <c r="D290" t="s">
        <v>2583</v>
      </c>
      <c r="E290" t="s">
        <v>2584</v>
      </c>
      <c r="F290" s="3" t="s">
        <v>9246</v>
      </c>
      <c r="G290" s="3" t="s">
        <v>9246</v>
      </c>
    </row>
    <row r="291" spans="1:7" x14ac:dyDescent="0.25">
      <c r="A291" t="s">
        <v>2595</v>
      </c>
      <c r="B291" t="s">
        <v>2596</v>
      </c>
      <c r="C291" t="s">
        <v>9</v>
      </c>
      <c r="D291" t="s">
        <v>2583</v>
      </c>
      <c r="E291" t="s">
        <v>2597</v>
      </c>
      <c r="F291" s="3" t="s">
        <v>9246</v>
      </c>
      <c r="G291" s="3" t="s">
        <v>9246</v>
      </c>
    </row>
    <row r="292" spans="1:7" x14ac:dyDescent="0.25">
      <c r="A292" t="s">
        <v>2751</v>
      </c>
      <c r="B292" t="s">
        <v>2752</v>
      </c>
      <c r="C292" t="s">
        <v>9</v>
      </c>
      <c r="D292" t="s">
        <v>2583</v>
      </c>
      <c r="E292" t="s">
        <v>2753</v>
      </c>
      <c r="F292" s="3" t="s">
        <v>9246</v>
      </c>
      <c r="G292" s="3" t="s">
        <v>9246</v>
      </c>
    </row>
    <row r="293" spans="1:7" x14ac:dyDescent="0.25">
      <c r="A293" t="s">
        <v>2930</v>
      </c>
      <c r="B293" t="s">
        <v>2931</v>
      </c>
      <c r="C293" t="s">
        <v>9</v>
      </c>
      <c r="D293" t="s">
        <v>2932</v>
      </c>
      <c r="E293" t="s">
        <v>2933</v>
      </c>
      <c r="F293" s="3" t="s">
        <v>9246</v>
      </c>
      <c r="G293" s="3" t="s">
        <v>9246</v>
      </c>
    </row>
    <row r="294" spans="1:7" x14ac:dyDescent="0.25">
      <c r="A294" t="s">
        <v>2656</v>
      </c>
      <c r="B294" t="s">
        <v>2657</v>
      </c>
      <c r="C294" t="s">
        <v>9</v>
      </c>
      <c r="D294" t="s">
        <v>2658</v>
      </c>
      <c r="E294" t="s">
        <v>2659</v>
      </c>
      <c r="F294" s="3" t="s">
        <v>9246</v>
      </c>
      <c r="G294" s="3" t="s">
        <v>9246</v>
      </c>
    </row>
    <row r="295" spans="1:7" x14ac:dyDescent="0.25">
      <c r="A295" t="s">
        <v>2670</v>
      </c>
      <c r="B295" t="s">
        <v>2671</v>
      </c>
      <c r="C295" t="s">
        <v>9</v>
      </c>
      <c r="D295" t="s">
        <v>2658</v>
      </c>
      <c r="E295" t="s">
        <v>2672</v>
      </c>
      <c r="F295" s="3" t="s">
        <v>9246</v>
      </c>
      <c r="G295" s="3" t="s">
        <v>9246</v>
      </c>
    </row>
    <row r="296" spans="1:7" x14ac:dyDescent="0.25">
      <c r="A296" t="s">
        <v>2683</v>
      </c>
      <c r="B296" t="s">
        <v>2684</v>
      </c>
      <c r="C296" t="s">
        <v>9</v>
      </c>
      <c r="D296" t="s">
        <v>2658</v>
      </c>
      <c r="E296" t="s">
        <v>2685</v>
      </c>
      <c r="F296" s="3" t="s">
        <v>9246</v>
      </c>
      <c r="G296" s="3" t="s">
        <v>9246</v>
      </c>
    </row>
    <row r="297" spans="1:7" x14ac:dyDescent="0.25">
      <c r="A297" t="s">
        <v>2738</v>
      </c>
      <c r="B297" t="s">
        <v>2739</v>
      </c>
      <c r="C297" t="s">
        <v>9</v>
      </c>
      <c r="D297" t="s">
        <v>2551</v>
      </c>
      <c r="E297" t="s">
        <v>2740</v>
      </c>
      <c r="F297" s="3" t="s">
        <v>9246</v>
      </c>
      <c r="G297" s="3" t="s">
        <v>9246</v>
      </c>
    </row>
    <row r="298" spans="1:7" x14ac:dyDescent="0.25">
      <c r="A298" t="s">
        <v>2854</v>
      </c>
      <c r="B298" t="s">
        <v>2855</v>
      </c>
      <c r="C298" t="s">
        <v>2856</v>
      </c>
      <c r="D298" t="s">
        <v>2553</v>
      </c>
      <c r="E298" t="s">
        <v>2857</v>
      </c>
      <c r="F298" s="3" t="s">
        <v>9246</v>
      </c>
      <c r="G298" s="3" t="s">
        <v>9246</v>
      </c>
    </row>
    <row r="299" spans="1:7" x14ac:dyDescent="0.25">
      <c r="A299" t="s">
        <v>2873</v>
      </c>
      <c r="B299" t="s">
        <v>2855</v>
      </c>
      <c r="C299" t="s">
        <v>2874</v>
      </c>
      <c r="D299" t="s">
        <v>2553</v>
      </c>
      <c r="E299" t="s">
        <v>2875</v>
      </c>
      <c r="F299" s="3" t="s">
        <v>9246</v>
      </c>
      <c r="G299" s="3" t="s">
        <v>9246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020E-390A-4CE9-BC92-77B3F914A219}">
  <dimension ref="A1:G21"/>
  <sheetViews>
    <sheetView workbookViewId="0">
      <pane ySplit="1" topLeftCell="A2" activePane="bottomLeft" state="frozen"/>
      <selection pane="bottomLeft" activeCell="H2" sqref="H2:H13"/>
    </sheetView>
  </sheetViews>
  <sheetFormatPr defaultRowHeight="15" x14ac:dyDescent="0.25"/>
  <cols>
    <col min="1" max="1" width="16.7109375" bestFit="1" customWidth="1"/>
    <col min="2" max="2" width="29" bestFit="1" customWidth="1"/>
    <col min="3" max="3" width="23.85546875" bestFit="1" customWidth="1"/>
    <col min="4" max="4" width="16.140625" bestFit="1" customWidth="1"/>
    <col min="5" max="5" width="14.140625" bestFit="1" customWidth="1"/>
    <col min="6" max="6" width="15.28515625" style="1" customWidth="1"/>
    <col min="7" max="7" width="15.7109375" style="1" customWidth="1"/>
  </cols>
  <sheetData>
    <row r="1" spans="1:7" x14ac:dyDescent="0.25">
      <c r="A1" s="22" t="s">
        <v>0</v>
      </c>
      <c r="B1" s="22" t="s">
        <v>1</v>
      </c>
      <c r="C1" s="22" t="s">
        <v>3359</v>
      </c>
      <c r="D1" s="22" t="s">
        <v>2</v>
      </c>
      <c r="E1" s="22" t="s">
        <v>3</v>
      </c>
      <c r="F1" s="23" t="s">
        <v>4</v>
      </c>
      <c r="G1" s="23" t="s">
        <v>5</v>
      </c>
    </row>
    <row r="2" spans="1:7" x14ac:dyDescent="0.25">
      <c r="A2" t="s">
        <v>3408</v>
      </c>
      <c r="B2" t="s">
        <v>3409</v>
      </c>
      <c r="C2" t="s">
        <v>3410</v>
      </c>
      <c r="D2" t="s">
        <v>3411</v>
      </c>
      <c r="E2" t="s">
        <v>3412</v>
      </c>
      <c r="F2" s="1">
        <v>8400</v>
      </c>
      <c r="G2" s="1">
        <v>6720</v>
      </c>
    </row>
    <row r="3" spans="1:7" x14ac:dyDescent="0.25">
      <c r="A3" t="s">
        <v>3366</v>
      </c>
      <c r="B3" t="s">
        <v>3363</v>
      </c>
      <c r="C3" t="s">
        <v>3367</v>
      </c>
      <c r="D3" t="s">
        <v>3360</v>
      </c>
      <c r="E3" t="s">
        <v>3368</v>
      </c>
      <c r="F3" s="1">
        <v>2450</v>
      </c>
      <c r="G3" s="1">
        <v>1960</v>
      </c>
    </row>
    <row r="4" spans="1:7" x14ac:dyDescent="0.25">
      <c r="A4" t="s">
        <v>3402</v>
      </c>
      <c r="B4" t="s">
        <v>3403</v>
      </c>
      <c r="C4" t="s">
        <v>39</v>
      </c>
      <c r="D4" t="s">
        <v>3360</v>
      </c>
      <c r="E4" t="s">
        <v>3404</v>
      </c>
      <c r="F4" s="1">
        <v>2900</v>
      </c>
      <c r="G4" s="1">
        <v>2320</v>
      </c>
    </row>
    <row r="5" spans="1:7" x14ac:dyDescent="0.25">
      <c r="A5" t="s">
        <v>3405</v>
      </c>
      <c r="B5" t="s">
        <v>3406</v>
      </c>
      <c r="C5" t="s">
        <v>39</v>
      </c>
      <c r="D5" t="s">
        <v>3360</v>
      </c>
      <c r="E5" t="s">
        <v>3407</v>
      </c>
      <c r="F5" s="1">
        <v>2900</v>
      </c>
      <c r="G5" s="1">
        <v>2320</v>
      </c>
    </row>
    <row r="6" spans="1:7" x14ac:dyDescent="0.25">
      <c r="A6" t="s">
        <v>3380</v>
      </c>
      <c r="B6" t="s">
        <v>3377</v>
      </c>
      <c r="C6" t="s">
        <v>3381</v>
      </c>
      <c r="D6" t="s">
        <v>3360</v>
      </c>
      <c r="E6" t="s">
        <v>3382</v>
      </c>
      <c r="F6" s="1">
        <v>3150</v>
      </c>
      <c r="G6" s="1">
        <v>2520</v>
      </c>
    </row>
    <row r="7" spans="1:7" x14ac:dyDescent="0.25">
      <c r="A7" t="s">
        <v>3373</v>
      </c>
      <c r="B7" t="s">
        <v>3370</v>
      </c>
      <c r="C7" t="s">
        <v>3374</v>
      </c>
      <c r="D7" t="s">
        <v>3360</v>
      </c>
      <c r="E7" t="s">
        <v>3375</v>
      </c>
      <c r="F7" s="1">
        <v>2950</v>
      </c>
      <c r="G7" s="1">
        <v>2360</v>
      </c>
    </row>
    <row r="8" spans="1:7" x14ac:dyDescent="0.25">
      <c r="A8" t="s">
        <v>3398</v>
      </c>
      <c r="B8" t="s">
        <v>3399</v>
      </c>
      <c r="C8" t="s">
        <v>3400</v>
      </c>
      <c r="D8" t="s">
        <v>3396</v>
      </c>
      <c r="E8" t="s">
        <v>3401</v>
      </c>
      <c r="F8" s="1">
        <v>5300</v>
      </c>
      <c r="G8" s="1">
        <v>4240</v>
      </c>
    </row>
    <row r="9" spans="1:7" x14ac:dyDescent="0.25">
      <c r="A9" t="s">
        <v>3393</v>
      </c>
      <c r="B9" t="s">
        <v>3394</v>
      </c>
      <c r="C9" t="s">
        <v>3395</v>
      </c>
      <c r="D9" t="s">
        <v>3396</v>
      </c>
      <c r="E9" t="s">
        <v>3397</v>
      </c>
      <c r="F9" s="1">
        <v>4000</v>
      </c>
      <c r="G9" s="1">
        <v>3200</v>
      </c>
    </row>
    <row r="10" spans="1:7" x14ac:dyDescent="0.25">
      <c r="A10" t="s">
        <v>3383</v>
      </c>
      <c r="B10" t="s">
        <v>3384</v>
      </c>
      <c r="C10" t="s">
        <v>3385</v>
      </c>
      <c r="D10" t="s">
        <v>3361</v>
      </c>
      <c r="E10" t="s">
        <v>3386</v>
      </c>
      <c r="F10" s="1">
        <v>2700</v>
      </c>
      <c r="G10" s="1">
        <v>2160</v>
      </c>
    </row>
    <row r="11" spans="1:7" x14ac:dyDescent="0.25">
      <c r="A11" t="s">
        <v>3387</v>
      </c>
      <c r="B11" t="s">
        <v>3384</v>
      </c>
      <c r="C11" t="s">
        <v>3388</v>
      </c>
      <c r="D11" t="s">
        <v>3361</v>
      </c>
      <c r="E11" t="s">
        <v>3389</v>
      </c>
      <c r="F11" s="1">
        <v>2700</v>
      </c>
      <c r="G11" s="1">
        <v>2160</v>
      </c>
    </row>
    <row r="12" spans="1:7" x14ac:dyDescent="0.25">
      <c r="A12" t="s">
        <v>3390</v>
      </c>
      <c r="B12" t="s">
        <v>3391</v>
      </c>
      <c r="C12" t="s">
        <v>39</v>
      </c>
      <c r="D12" t="s">
        <v>3361</v>
      </c>
      <c r="E12" t="s">
        <v>3392</v>
      </c>
      <c r="F12" s="1">
        <v>2700</v>
      </c>
      <c r="G12" s="1">
        <v>2160</v>
      </c>
    </row>
    <row r="13" spans="1:7" x14ac:dyDescent="0.25">
      <c r="A13" t="s">
        <v>3413</v>
      </c>
      <c r="B13" t="s">
        <v>3414</v>
      </c>
      <c r="C13" t="s">
        <v>1064</v>
      </c>
      <c r="D13" t="s">
        <v>3415</v>
      </c>
      <c r="E13" t="s">
        <v>3416</v>
      </c>
      <c r="F13" s="1">
        <v>5600</v>
      </c>
      <c r="G13" s="1">
        <v>4480</v>
      </c>
    </row>
    <row r="15" spans="1:7" x14ac:dyDescent="0.25">
      <c r="B15" s="5" t="s">
        <v>9245</v>
      </c>
    </row>
    <row r="16" spans="1:7" x14ac:dyDescent="0.25">
      <c r="B16" s="5" t="s">
        <v>9244</v>
      </c>
    </row>
    <row r="18" spans="1:7" x14ac:dyDescent="0.25">
      <c r="A18" t="s">
        <v>3362</v>
      </c>
      <c r="B18" t="s">
        <v>3363</v>
      </c>
      <c r="C18" t="s">
        <v>3364</v>
      </c>
      <c r="D18" t="s">
        <v>3360</v>
      </c>
      <c r="E18" t="s">
        <v>3365</v>
      </c>
      <c r="F18" s="3" t="s">
        <v>9246</v>
      </c>
      <c r="G18" s="3" t="s">
        <v>9246</v>
      </c>
    </row>
    <row r="19" spans="1:7" x14ac:dyDescent="0.25">
      <c r="A19" t="s">
        <v>3417</v>
      </c>
      <c r="B19" t="s">
        <v>3418</v>
      </c>
      <c r="C19" t="s">
        <v>9</v>
      </c>
      <c r="D19" t="s">
        <v>3360</v>
      </c>
      <c r="E19" t="s">
        <v>3419</v>
      </c>
      <c r="F19" s="3" t="s">
        <v>9246</v>
      </c>
      <c r="G19" s="3" t="s">
        <v>9246</v>
      </c>
    </row>
    <row r="20" spans="1:7" x14ac:dyDescent="0.25">
      <c r="A20" t="s">
        <v>3376</v>
      </c>
      <c r="B20" t="s">
        <v>3377</v>
      </c>
      <c r="C20" t="s">
        <v>3378</v>
      </c>
      <c r="D20" t="s">
        <v>3360</v>
      </c>
      <c r="E20" t="s">
        <v>3379</v>
      </c>
      <c r="F20" s="3" t="s">
        <v>9246</v>
      </c>
      <c r="G20" s="3" t="s">
        <v>9246</v>
      </c>
    </row>
    <row r="21" spans="1:7" x14ac:dyDescent="0.25">
      <c r="A21" t="s">
        <v>3369</v>
      </c>
      <c r="B21" t="s">
        <v>3370</v>
      </c>
      <c r="C21" t="s">
        <v>3371</v>
      </c>
      <c r="D21" t="s">
        <v>3360</v>
      </c>
      <c r="E21" t="s">
        <v>3372</v>
      </c>
      <c r="F21" s="3" t="s">
        <v>9246</v>
      </c>
      <c r="G21" s="3" t="s">
        <v>9246</v>
      </c>
    </row>
  </sheetData>
  <pageMargins left="0.7" right="0.7" top="0.75" bottom="0.75" header="0.3" footer="0.3"/>
  <ignoredErrors>
    <ignoredError sqref="E1:E7 E8:E104857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7D28-A90D-4652-97B8-F1FBA010E355}">
  <dimension ref="A1:G40"/>
  <sheetViews>
    <sheetView workbookViewId="0">
      <pane ySplit="1" topLeftCell="A2" activePane="bottomLeft" state="frozen"/>
      <selection pane="bottomLeft" activeCell="H2" sqref="H2:H29"/>
    </sheetView>
  </sheetViews>
  <sheetFormatPr defaultRowHeight="15" x14ac:dyDescent="0.25"/>
  <cols>
    <col min="1" max="1" width="17.7109375" bestFit="1" customWidth="1"/>
    <col min="2" max="2" width="34.7109375" bestFit="1" customWidth="1"/>
    <col min="3" max="3" width="23.28515625" bestFit="1" customWidth="1"/>
    <col min="4" max="4" width="14.5703125" bestFit="1" customWidth="1"/>
    <col min="5" max="5" width="17.710937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" t="s">
        <v>8721</v>
      </c>
      <c r="B2" s="2" t="s">
        <v>8722</v>
      </c>
      <c r="C2" s="2" t="s">
        <v>46</v>
      </c>
      <c r="D2" s="2" t="s">
        <v>8685</v>
      </c>
      <c r="E2" s="2" t="s">
        <v>8723</v>
      </c>
      <c r="F2" s="3">
        <v>1350</v>
      </c>
      <c r="G2" s="3">
        <v>1080</v>
      </c>
    </row>
    <row r="3" spans="1:7" x14ac:dyDescent="0.25">
      <c r="A3" s="2" t="s">
        <v>8724</v>
      </c>
      <c r="B3" s="2" t="s">
        <v>8722</v>
      </c>
      <c r="C3" s="2" t="s">
        <v>19</v>
      </c>
      <c r="D3" s="2" t="s">
        <v>8685</v>
      </c>
      <c r="E3" s="2" t="s">
        <v>8725</v>
      </c>
      <c r="F3" s="3">
        <v>1350</v>
      </c>
      <c r="G3" s="3">
        <v>1080</v>
      </c>
    </row>
    <row r="4" spans="1:7" x14ac:dyDescent="0.25">
      <c r="A4" s="2" t="s">
        <v>8728</v>
      </c>
      <c r="B4" s="2" t="s">
        <v>8722</v>
      </c>
      <c r="C4" s="2" t="s">
        <v>6</v>
      </c>
      <c r="D4" s="2" t="s">
        <v>8685</v>
      </c>
      <c r="E4" s="2" t="s">
        <v>8729</v>
      </c>
      <c r="F4" s="3">
        <v>1350</v>
      </c>
      <c r="G4" s="3">
        <v>1080</v>
      </c>
    </row>
    <row r="5" spans="1:7" x14ac:dyDescent="0.25">
      <c r="A5" s="2" t="s">
        <v>8730</v>
      </c>
      <c r="B5" s="2" t="s">
        <v>8722</v>
      </c>
      <c r="C5" s="2" t="s">
        <v>39</v>
      </c>
      <c r="D5" s="2" t="s">
        <v>8685</v>
      </c>
      <c r="E5" s="2" t="s">
        <v>8731</v>
      </c>
      <c r="F5" s="3">
        <v>1150</v>
      </c>
      <c r="G5" s="3">
        <v>920</v>
      </c>
    </row>
    <row r="6" spans="1:7" x14ac:dyDescent="0.25">
      <c r="A6" s="2" t="s">
        <v>8682</v>
      </c>
      <c r="B6" s="2" t="s">
        <v>8683</v>
      </c>
      <c r="C6" s="2" t="s">
        <v>8684</v>
      </c>
      <c r="D6" s="2" t="s">
        <v>8685</v>
      </c>
      <c r="E6" s="2" t="s">
        <v>8686</v>
      </c>
      <c r="F6" s="3">
        <v>3300</v>
      </c>
      <c r="G6" s="3">
        <v>2640</v>
      </c>
    </row>
    <row r="7" spans="1:7" x14ac:dyDescent="0.25">
      <c r="A7" s="2" t="s">
        <v>8687</v>
      </c>
      <c r="B7" s="2" t="s">
        <v>8683</v>
      </c>
      <c r="C7" s="2" t="s">
        <v>8688</v>
      </c>
      <c r="D7" s="2" t="s">
        <v>8685</v>
      </c>
      <c r="E7" s="2" t="s">
        <v>8689</v>
      </c>
      <c r="F7" s="3">
        <v>3300</v>
      </c>
      <c r="G7" s="3">
        <v>2640</v>
      </c>
    </row>
    <row r="8" spans="1:7" x14ac:dyDescent="0.25">
      <c r="A8" s="2" t="s">
        <v>8693</v>
      </c>
      <c r="B8" s="2" t="s">
        <v>8683</v>
      </c>
      <c r="C8" s="2" t="s">
        <v>8694</v>
      </c>
      <c r="D8" s="2" t="s">
        <v>8685</v>
      </c>
      <c r="E8" s="2" t="s">
        <v>8695</v>
      </c>
      <c r="F8" s="3">
        <v>3300</v>
      </c>
      <c r="G8" s="3">
        <v>2640</v>
      </c>
    </row>
    <row r="9" spans="1:7" x14ac:dyDescent="0.25">
      <c r="A9" s="2" t="s">
        <v>8696</v>
      </c>
      <c r="B9" s="2" t="s">
        <v>8683</v>
      </c>
      <c r="C9" s="2" t="s">
        <v>8697</v>
      </c>
      <c r="D9" s="2" t="s">
        <v>8685</v>
      </c>
      <c r="E9" s="2" t="s">
        <v>8698</v>
      </c>
      <c r="F9" s="3">
        <v>2950</v>
      </c>
      <c r="G9" s="3">
        <v>2360</v>
      </c>
    </row>
    <row r="10" spans="1:7" x14ac:dyDescent="0.25">
      <c r="A10" s="2" t="s">
        <v>8710</v>
      </c>
      <c r="B10" s="2" t="s">
        <v>8711</v>
      </c>
      <c r="C10" s="2" t="s">
        <v>8684</v>
      </c>
      <c r="D10" s="2" t="s">
        <v>8685</v>
      </c>
      <c r="E10" s="2" t="s">
        <v>8712</v>
      </c>
      <c r="F10" s="3">
        <v>2150</v>
      </c>
      <c r="G10" s="3">
        <v>1720</v>
      </c>
    </row>
    <row r="11" spans="1:7" x14ac:dyDescent="0.25">
      <c r="A11" s="2" t="s">
        <v>8713</v>
      </c>
      <c r="B11" s="2" t="s">
        <v>8711</v>
      </c>
      <c r="C11" s="2" t="s">
        <v>8688</v>
      </c>
      <c r="D11" s="2" t="s">
        <v>8685</v>
      </c>
      <c r="E11" s="2" t="s">
        <v>8714</v>
      </c>
      <c r="F11" s="3">
        <v>2150</v>
      </c>
      <c r="G11" s="3">
        <v>1720</v>
      </c>
    </row>
    <row r="12" spans="1:7" x14ac:dyDescent="0.25">
      <c r="A12" s="2" t="s">
        <v>8717</v>
      </c>
      <c r="B12" s="2" t="s">
        <v>8711</v>
      </c>
      <c r="C12" s="2" t="s">
        <v>8694</v>
      </c>
      <c r="D12" s="2" t="s">
        <v>8685</v>
      </c>
      <c r="E12" s="2" t="s">
        <v>8718</v>
      </c>
      <c r="F12" s="3">
        <v>2150</v>
      </c>
      <c r="G12" s="3">
        <v>1720</v>
      </c>
    </row>
    <row r="13" spans="1:7" x14ac:dyDescent="0.25">
      <c r="A13" s="2" t="s">
        <v>8719</v>
      </c>
      <c r="B13" s="2" t="s">
        <v>8711</v>
      </c>
      <c r="C13" s="2" t="s">
        <v>8697</v>
      </c>
      <c r="D13" s="2" t="s">
        <v>8685</v>
      </c>
      <c r="E13" s="2" t="s">
        <v>8720</v>
      </c>
      <c r="F13" s="3">
        <v>1900</v>
      </c>
      <c r="G13" s="3">
        <v>1520</v>
      </c>
    </row>
    <row r="14" spans="1:7" x14ac:dyDescent="0.25">
      <c r="A14" s="2" t="s">
        <v>8699</v>
      </c>
      <c r="B14" s="2" t="s">
        <v>8700</v>
      </c>
      <c r="C14" s="2" t="s">
        <v>8684</v>
      </c>
      <c r="D14" s="2" t="s">
        <v>8685</v>
      </c>
      <c r="E14" s="2" t="s">
        <v>8701</v>
      </c>
      <c r="F14" s="3">
        <v>3800</v>
      </c>
      <c r="G14" s="3">
        <v>3040</v>
      </c>
    </row>
    <row r="15" spans="1:7" x14ac:dyDescent="0.25">
      <c r="A15" s="2" t="s">
        <v>8702</v>
      </c>
      <c r="B15" s="2" t="s">
        <v>8700</v>
      </c>
      <c r="C15" s="2" t="s">
        <v>8688</v>
      </c>
      <c r="D15" s="2" t="s">
        <v>8685</v>
      </c>
      <c r="E15" s="2" t="s">
        <v>8703</v>
      </c>
      <c r="F15" s="3">
        <v>3800</v>
      </c>
      <c r="G15" s="3">
        <v>3040</v>
      </c>
    </row>
    <row r="16" spans="1:7" x14ac:dyDescent="0.25">
      <c r="A16" s="2" t="s">
        <v>8706</v>
      </c>
      <c r="B16" s="2" t="s">
        <v>8700</v>
      </c>
      <c r="C16" s="2" t="s">
        <v>8694</v>
      </c>
      <c r="D16" s="2" t="s">
        <v>8685</v>
      </c>
      <c r="E16" s="2" t="s">
        <v>8707</v>
      </c>
      <c r="F16" s="3">
        <v>3800</v>
      </c>
      <c r="G16" s="3">
        <v>3040</v>
      </c>
    </row>
    <row r="17" spans="1:7" x14ac:dyDescent="0.25">
      <c r="A17" s="2" t="s">
        <v>8708</v>
      </c>
      <c r="B17" s="2" t="s">
        <v>8700</v>
      </c>
      <c r="C17" s="2" t="s">
        <v>8697</v>
      </c>
      <c r="D17" s="2" t="s">
        <v>8685</v>
      </c>
      <c r="E17" s="2" t="s">
        <v>8709</v>
      </c>
      <c r="F17" s="3">
        <v>3350</v>
      </c>
      <c r="G17" s="3">
        <v>2680</v>
      </c>
    </row>
    <row r="18" spans="1:7" x14ac:dyDescent="0.25">
      <c r="A18" s="2" t="s">
        <v>8748</v>
      </c>
      <c r="B18" s="2" t="s">
        <v>8749</v>
      </c>
      <c r="C18" s="2" t="s">
        <v>1064</v>
      </c>
      <c r="D18" s="2" t="s">
        <v>8750</v>
      </c>
      <c r="E18" s="2" t="s">
        <v>8751</v>
      </c>
      <c r="F18" s="3">
        <v>540</v>
      </c>
      <c r="G18" s="3">
        <v>432</v>
      </c>
    </row>
    <row r="19" spans="1:7" x14ac:dyDescent="0.25">
      <c r="A19" s="2" t="s">
        <v>8677</v>
      </c>
      <c r="B19" s="2" t="s">
        <v>8678</v>
      </c>
      <c r="C19" s="2" t="s">
        <v>32</v>
      </c>
      <c r="D19" s="2" t="s">
        <v>8679</v>
      </c>
      <c r="E19" s="2"/>
      <c r="F19" s="3">
        <v>800</v>
      </c>
      <c r="G19" s="3">
        <v>640</v>
      </c>
    </row>
    <row r="20" spans="1:7" x14ac:dyDescent="0.25">
      <c r="A20" s="2" t="s">
        <v>8764</v>
      </c>
      <c r="B20" s="2" t="s">
        <v>8765</v>
      </c>
      <c r="C20" s="2" t="s">
        <v>19</v>
      </c>
      <c r="D20" s="2" t="s">
        <v>8766</v>
      </c>
      <c r="E20" s="2"/>
      <c r="F20" s="3">
        <v>3200</v>
      </c>
      <c r="G20" s="3">
        <v>2560</v>
      </c>
    </row>
    <row r="21" spans="1:7" x14ac:dyDescent="0.25">
      <c r="A21" s="2" t="s">
        <v>8732</v>
      </c>
      <c r="B21" s="2" t="s">
        <v>8733</v>
      </c>
      <c r="C21" s="2" t="s">
        <v>46</v>
      </c>
      <c r="D21" s="2" t="s">
        <v>8734</v>
      </c>
      <c r="E21" s="2" t="s">
        <v>8735</v>
      </c>
      <c r="F21" s="3">
        <v>850</v>
      </c>
      <c r="G21" s="3">
        <v>680</v>
      </c>
    </row>
    <row r="22" spans="1:7" x14ac:dyDescent="0.25">
      <c r="A22" s="2" t="s">
        <v>8736</v>
      </c>
      <c r="B22" s="2" t="s">
        <v>8733</v>
      </c>
      <c r="C22" s="2" t="s">
        <v>19</v>
      </c>
      <c r="D22" s="2" t="s">
        <v>8734</v>
      </c>
      <c r="E22" s="2" t="s">
        <v>8737</v>
      </c>
      <c r="F22" s="3">
        <v>850</v>
      </c>
      <c r="G22" s="3">
        <v>680</v>
      </c>
    </row>
    <row r="23" spans="1:7" x14ac:dyDescent="0.25">
      <c r="A23" s="2" t="s">
        <v>8740</v>
      </c>
      <c r="B23" s="2" t="s">
        <v>8733</v>
      </c>
      <c r="C23" s="2" t="s">
        <v>6</v>
      </c>
      <c r="D23" s="2" t="s">
        <v>8734</v>
      </c>
      <c r="E23" s="2" t="s">
        <v>8741</v>
      </c>
      <c r="F23" s="3">
        <v>850</v>
      </c>
      <c r="G23" s="3">
        <v>680</v>
      </c>
    </row>
    <row r="24" spans="1:7" x14ac:dyDescent="0.25">
      <c r="A24" s="2" t="s">
        <v>8742</v>
      </c>
      <c r="B24" s="2" t="s">
        <v>8743</v>
      </c>
      <c r="C24" s="2" t="s">
        <v>39</v>
      </c>
      <c r="D24" s="2" t="s">
        <v>8734</v>
      </c>
      <c r="E24" s="2" t="s">
        <v>8744</v>
      </c>
      <c r="F24" s="3">
        <v>760</v>
      </c>
      <c r="G24" s="3">
        <v>608</v>
      </c>
    </row>
    <row r="25" spans="1:7" x14ac:dyDescent="0.25">
      <c r="A25" s="2" t="s">
        <v>8680</v>
      </c>
      <c r="B25" s="2" t="s">
        <v>8681</v>
      </c>
      <c r="C25" s="2" t="s">
        <v>32</v>
      </c>
      <c r="D25" s="2" t="s">
        <v>8767</v>
      </c>
      <c r="E25" s="2"/>
      <c r="F25" s="3">
        <v>420</v>
      </c>
      <c r="G25" s="3">
        <v>336</v>
      </c>
    </row>
    <row r="26" spans="1:7" x14ac:dyDescent="0.25">
      <c r="A26" s="2" t="s">
        <v>8752</v>
      </c>
      <c r="B26" s="2" t="s">
        <v>8753</v>
      </c>
      <c r="C26" s="2" t="s">
        <v>46</v>
      </c>
      <c r="D26" s="2" t="s">
        <v>8754</v>
      </c>
      <c r="E26" s="2" t="s">
        <v>8755</v>
      </c>
      <c r="F26" s="3">
        <v>440</v>
      </c>
      <c r="G26" s="3">
        <v>352</v>
      </c>
    </row>
    <row r="27" spans="1:7" x14ac:dyDescent="0.25">
      <c r="A27" s="2" t="s">
        <v>8756</v>
      </c>
      <c r="B27" s="2" t="s">
        <v>8753</v>
      </c>
      <c r="C27" s="2" t="s">
        <v>19</v>
      </c>
      <c r="D27" s="2" t="s">
        <v>8754</v>
      </c>
      <c r="E27" s="2" t="s">
        <v>8757</v>
      </c>
      <c r="F27" s="3">
        <v>440</v>
      </c>
      <c r="G27" s="3">
        <v>352</v>
      </c>
    </row>
    <row r="28" spans="1:7" x14ac:dyDescent="0.25">
      <c r="A28" s="2" t="s">
        <v>8760</v>
      </c>
      <c r="B28" s="2" t="s">
        <v>8753</v>
      </c>
      <c r="C28" s="2" t="s">
        <v>6</v>
      </c>
      <c r="D28" s="2" t="s">
        <v>8754</v>
      </c>
      <c r="E28" s="2" t="s">
        <v>8761</v>
      </c>
      <c r="F28" s="3">
        <v>440</v>
      </c>
      <c r="G28" s="3">
        <v>352</v>
      </c>
    </row>
    <row r="29" spans="1:7" x14ac:dyDescent="0.25">
      <c r="A29" s="2" t="s">
        <v>8762</v>
      </c>
      <c r="B29" s="2" t="s">
        <v>8753</v>
      </c>
      <c r="C29" s="2" t="s">
        <v>39</v>
      </c>
      <c r="D29" s="2" t="s">
        <v>8754</v>
      </c>
      <c r="E29" s="2" t="s">
        <v>8763</v>
      </c>
      <c r="F29" s="3">
        <v>390</v>
      </c>
      <c r="G29" s="3">
        <v>312</v>
      </c>
    </row>
    <row r="31" spans="1:7" x14ac:dyDescent="0.25">
      <c r="B31" s="5" t="s">
        <v>9245</v>
      </c>
    </row>
    <row r="32" spans="1:7" x14ac:dyDescent="0.25">
      <c r="B32" s="5" t="s">
        <v>9244</v>
      </c>
    </row>
    <row r="34" spans="1:7" x14ac:dyDescent="0.25">
      <c r="A34" t="s">
        <v>8726</v>
      </c>
      <c r="B34" t="s">
        <v>8722</v>
      </c>
      <c r="C34" t="s">
        <v>9</v>
      </c>
      <c r="D34" t="s">
        <v>8685</v>
      </c>
      <c r="E34" t="s">
        <v>8727</v>
      </c>
      <c r="F34" s="21" t="s">
        <v>9246</v>
      </c>
      <c r="G34" s="21" t="s">
        <v>9246</v>
      </c>
    </row>
    <row r="35" spans="1:7" x14ac:dyDescent="0.25">
      <c r="A35" t="s">
        <v>8690</v>
      </c>
      <c r="B35" t="s">
        <v>8683</v>
      </c>
      <c r="C35" t="s">
        <v>8691</v>
      </c>
      <c r="D35" t="s">
        <v>8685</v>
      </c>
      <c r="E35" t="s">
        <v>8692</v>
      </c>
      <c r="F35" s="21" t="s">
        <v>9246</v>
      </c>
      <c r="G35" s="21" t="s">
        <v>9246</v>
      </c>
    </row>
    <row r="36" spans="1:7" x14ac:dyDescent="0.25">
      <c r="A36" t="s">
        <v>8715</v>
      </c>
      <c r="B36" t="s">
        <v>8711</v>
      </c>
      <c r="C36" t="s">
        <v>8691</v>
      </c>
      <c r="D36" t="s">
        <v>8685</v>
      </c>
      <c r="E36" t="s">
        <v>8716</v>
      </c>
      <c r="F36" s="21" t="s">
        <v>9246</v>
      </c>
      <c r="G36" s="21" t="s">
        <v>9246</v>
      </c>
    </row>
    <row r="37" spans="1:7" x14ac:dyDescent="0.25">
      <c r="A37" t="s">
        <v>8704</v>
      </c>
      <c r="B37" t="s">
        <v>8700</v>
      </c>
      <c r="C37" t="s">
        <v>8691</v>
      </c>
      <c r="D37" t="s">
        <v>8685</v>
      </c>
      <c r="E37" t="s">
        <v>8705</v>
      </c>
      <c r="F37" s="21" t="s">
        <v>9246</v>
      </c>
      <c r="G37" s="21" t="s">
        <v>9246</v>
      </c>
    </row>
    <row r="38" spans="1:7" x14ac:dyDescent="0.25">
      <c r="A38" t="s">
        <v>8745</v>
      </c>
      <c r="B38" t="s">
        <v>8746</v>
      </c>
      <c r="C38" t="s">
        <v>9</v>
      </c>
      <c r="D38" t="s">
        <v>8747</v>
      </c>
      <c r="F38" s="21" t="s">
        <v>9246</v>
      </c>
      <c r="G38" s="21" t="s">
        <v>9246</v>
      </c>
    </row>
    <row r="39" spans="1:7" x14ac:dyDescent="0.25">
      <c r="A39" t="s">
        <v>8738</v>
      </c>
      <c r="B39" t="s">
        <v>8733</v>
      </c>
      <c r="C39" t="s">
        <v>9</v>
      </c>
      <c r="D39" t="s">
        <v>8734</v>
      </c>
      <c r="E39" t="s">
        <v>8739</v>
      </c>
      <c r="F39" s="21" t="s">
        <v>9246</v>
      </c>
      <c r="G39" s="21" t="s">
        <v>9246</v>
      </c>
    </row>
    <row r="40" spans="1:7" x14ac:dyDescent="0.25">
      <c r="A40" t="s">
        <v>8758</v>
      </c>
      <c r="B40" t="s">
        <v>8753</v>
      </c>
      <c r="C40" t="s">
        <v>9</v>
      </c>
      <c r="D40" t="s">
        <v>8754</v>
      </c>
      <c r="E40" t="s">
        <v>8759</v>
      </c>
      <c r="F40" s="21" t="s">
        <v>9246</v>
      </c>
      <c r="G40" s="21" t="s">
        <v>9246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E4AE-DF20-494C-B2B0-59E0C906D7D3}">
  <dimension ref="A1:G224"/>
  <sheetViews>
    <sheetView workbookViewId="0">
      <pane ySplit="1" topLeftCell="A160" activePane="bottomLeft" state="frozen"/>
      <selection pane="bottomLeft" activeCell="H2" sqref="H2:H195"/>
    </sheetView>
  </sheetViews>
  <sheetFormatPr defaultRowHeight="15" x14ac:dyDescent="0.25"/>
  <cols>
    <col min="1" max="1" width="17.85546875" bestFit="1" customWidth="1"/>
    <col min="2" max="2" width="44.5703125" bestFit="1" customWidth="1"/>
    <col min="3" max="3" width="40.140625" bestFit="1" customWidth="1"/>
    <col min="4" max="4" width="16" bestFit="1" customWidth="1"/>
    <col min="5" max="5" width="14.14062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" t="s">
        <v>7435</v>
      </c>
      <c r="B2" s="2" t="s">
        <v>7432</v>
      </c>
      <c r="C2" s="2" t="s">
        <v>19</v>
      </c>
      <c r="D2" s="2" t="s">
        <v>7433</v>
      </c>
      <c r="E2" s="2" t="s">
        <v>7436</v>
      </c>
      <c r="F2" s="3">
        <v>65800</v>
      </c>
      <c r="G2" s="3">
        <v>52640</v>
      </c>
    </row>
    <row r="3" spans="1:7" x14ac:dyDescent="0.25">
      <c r="A3" s="2" t="s">
        <v>7437</v>
      </c>
      <c r="B3" s="2" t="s">
        <v>7432</v>
      </c>
      <c r="C3" s="2" t="s">
        <v>6</v>
      </c>
      <c r="D3" s="2" t="s">
        <v>7433</v>
      </c>
      <c r="E3" s="2" t="s">
        <v>7438</v>
      </c>
      <c r="F3" s="3">
        <v>65800</v>
      </c>
      <c r="G3" s="3">
        <v>52640</v>
      </c>
    </row>
    <row r="4" spans="1:7" x14ac:dyDescent="0.25">
      <c r="A4" s="2" t="s">
        <v>7439</v>
      </c>
      <c r="B4" s="2" t="s">
        <v>7432</v>
      </c>
      <c r="C4" s="2" t="s">
        <v>32</v>
      </c>
      <c r="D4" s="2" t="s">
        <v>7433</v>
      </c>
      <c r="E4" s="2" t="s">
        <v>7440</v>
      </c>
      <c r="F4" s="3">
        <v>65800</v>
      </c>
      <c r="G4" s="3">
        <v>52640</v>
      </c>
    </row>
    <row r="5" spans="1:7" x14ac:dyDescent="0.25">
      <c r="A5" s="2" t="s">
        <v>7441</v>
      </c>
      <c r="B5" s="2" t="s">
        <v>7432</v>
      </c>
      <c r="C5" s="2" t="s">
        <v>7264</v>
      </c>
      <c r="D5" s="2" t="s">
        <v>7433</v>
      </c>
      <c r="E5" s="2" t="s">
        <v>7442</v>
      </c>
      <c r="F5" s="3">
        <v>60900</v>
      </c>
      <c r="G5" s="3">
        <v>48720</v>
      </c>
    </row>
    <row r="6" spans="1:7" x14ac:dyDescent="0.25">
      <c r="A6" s="2" t="s">
        <v>7443</v>
      </c>
      <c r="B6" s="2" t="s">
        <v>7432</v>
      </c>
      <c r="C6" s="2" t="s">
        <v>46</v>
      </c>
      <c r="D6" s="2" t="s">
        <v>7433</v>
      </c>
      <c r="E6" s="2" t="s">
        <v>7444</v>
      </c>
      <c r="F6" s="3">
        <v>65800</v>
      </c>
      <c r="G6" s="3">
        <v>52640</v>
      </c>
    </row>
    <row r="7" spans="1:7" x14ac:dyDescent="0.25">
      <c r="A7" s="2" t="s">
        <v>7448</v>
      </c>
      <c r="B7" s="2" t="s">
        <v>7446</v>
      </c>
      <c r="C7" s="2" t="s">
        <v>19</v>
      </c>
      <c r="D7" s="2" t="s">
        <v>7433</v>
      </c>
      <c r="E7" s="2" t="s">
        <v>7449</v>
      </c>
      <c r="F7" s="3">
        <v>75800</v>
      </c>
      <c r="G7" s="3">
        <v>60640</v>
      </c>
    </row>
    <row r="8" spans="1:7" x14ac:dyDescent="0.25">
      <c r="A8" s="2" t="s">
        <v>7450</v>
      </c>
      <c r="B8" s="2" t="s">
        <v>7446</v>
      </c>
      <c r="C8" s="2" t="s">
        <v>6</v>
      </c>
      <c r="D8" s="2" t="s">
        <v>7433</v>
      </c>
      <c r="E8" s="2" t="s">
        <v>7451</v>
      </c>
      <c r="F8" s="3">
        <v>75800</v>
      </c>
      <c r="G8" s="3">
        <v>60640</v>
      </c>
    </row>
    <row r="9" spans="1:7" x14ac:dyDescent="0.25">
      <c r="A9" s="2" t="s">
        <v>7452</v>
      </c>
      <c r="B9" s="2" t="s">
        <v>7446</v>
      </c>
      <c r="C9" s="2" t="s">
        <v>32</v>
      </c>
      <c r="D9" s="2" t="s">
        <v>7433</v>
      </c>
      <c r="E9" s="2" t="s">
        <v>7453</v>
      </c>
      <c r="F9" s="3">
        <v>75800</v>
      </c>
      <c r="G9" s="3">
        <v>60640</v>
      </c>
    </row>
    <row r="10" spans="1:7" x14ac:dyDescent="0.25">
      <c r="A10" s="2" t="s">
        <v>7454</v>
      </c>
      <c r="B10" s="2" t="s">
        <v>7446</v>
      </c>
      <c r="C10" s="2" t="s">
        <v>7396</v>
      </c>
      <c r="D10" s="2" t="s">
        <v>7433</v>
      </c>
      <c r="E10" s="2" t="s">
        <v>7455</v>
      </c>
      <c r="F10" s="3">
        <v>70900</v>
      </c>
      <c r="G10" s="3">
        <v>56720</v>
      </c>
    </row>
    <row r="11" spans="1:7" x14ac:dyDescent="0.25">
      <c r="A11" s="2" t="s">
        <v>7456</v>
      </c>
      <c r="B11" s="2" t="s">
        <v>7446</v>
      </c>
      <c r="C11" s="2" t="s">
        <v>7399</v>
      </c>
      <c r="D11" s="2" t="s">
        <v>7433</v>
      </c>
      <c r="E11" s="2" t="s">
        <v>7457</v>
      </c>
      <c r="F11" s="3">
        <v>70900</v>
      </c>
      <c r="G11" s="3">
        <v>56720</v>
      </c>
    </row>
    <row r="12" spans="1:7" x14ac:dyDescent="0.25">
      <c r="A12" s="2" t="s">
        <v>7458</v>
      </c>
      <c r="B12" s="2" t="s">
        <v>7446</v>
      </c>
      <c r="C12" s="2" t="s">
        <v>7264</v>
      </c>
      <c r="D12" s="2" t="s">
        <v>7433</v>
      </c>
      <c r="E12" s="2" t="s">
        <v>7459</v>
      </c>
      <c r="F12" s="3">
        <v>70900</v>
      </c>
      <c r="G12" s="3">
        <v>56720</v>
      </c>
    </row>
    <row r="13" spans="1:7" x14ac:dyDescent="0.25">
      <c r="A13" s="2" t="s">
        <v>7460</v>
      </c>
      <c r="B13" s="2" t="s">
        <v>7446</v>
      </c>
      <c r="C13" s="2" t="s">
        <v>46</v>
      </c>
      <c r="D13" s="2" t="s">
        <v>7433</v>
      </c>
      <c r="E13" s="2" t="s">
        <v>7461</v>
      </c>
      <c r="F13" s="3">
        <v>75800</v>
      </c>
      <c r="G13" s="3">
        <v>60640</v>
      </c>
    </row>
    <row r="14" spans="1:7" x14ac:dyDescent="0.25">
      <c r="A14" s="2" t="s">
        <v>7465</v>
      </c>
      <c r="B14" s="2" t="s">
        <v>7463</v>
      </c>
      <c r="C14" s="2" t="s">
        <v>19</v>
      </c>
      <c r="D14" s="2" t="s">
        <v>7433</v>
      </c>
      <c r="E14" s="2" t="s">
        <v>7466</v>
      </c>
      <c r="F14" s="3">
        <v>61800</v>
      </c>
      <c r="G14" s="3">
        <v>49440</v>
      </c>
    </row>
    <row r="15" spans="1:7" x14ac:dyDescent="0.25">
      <c r="A15" s="2" t="s">
        <v>7467</v>
      </c>
      <c r="B15" s="2" t="s">
        <v>7463</v>
      </c>
      <c r="C15" s="2" t="s">
        <v>6</v>
      </c>
      <c r="D15" s="2" t="s">
        <v>7433</v>
      </c>
      <c r="E15" s="2" t="s">
        <v>7468</v>
      </c>
      <c r="F15" s="3">
        <v>61800</v>
      </c>
      <c r="G15" s="3">
        <v>49440</v>
      </c>
    </row>
    <row r="16" spans="1:7" x14ac:dyDescent="0.25">
      <c r="A16" s="2" t="s">
        <v>7469</v>
      </c>
      <c r="B16" s="2" t="s">
        <v>7463</v>
      </c>
      <c r="C16" s="2" t="s">
        <v>32</v>
      </c>
      <c r="D16" s="2" t="s">
        <v>7433</v>
      </c>
      <c r="E16" s="2" t="s">
        <v>7470</v>
      </c>
      <c r="F16" s="3">
        <v>61800</v>
      </c>
      <c r="G16" s="3">
        <v>49440</v>
      </c>
    </row>
    <row r="17" spans="1:7" x14ac:dyDescent="0.25">
      <c r="A17" s="2" t="s">
        <v>7471</v>
      </c>
      <c r="B17" s="2" t="s">
        <v>7463</v>
      </c>
      <c r="C17" s="2" t="s">
        <v>7264</v>
      </c>
      <c r="D17" s="2" t="s">
        <v>7433</v>
      </c>
      <c r="E17" s="2" t="s">
        <v>7472</v>
      </c>
      <c r="F17" s="3">
        <v>56900</v>
      </c>
      <c r="G17" s="3">
        <v>45520</v>
      </c>
    </row>
    <row r="18" spans="1:7" x14ac:dyDescent="0.25">
      <c r="A18" s="2" t="s">
        <v>7473</v>
      </c>
      <c r="B18" s="2" t="s">
        <v>7463</v>
      </c>
      <c r="C18" s="2" t="s">
        <v>46</v>
      </c>
      <c r="D18" s="2" t="s">
        <v>7433</v>
      </c>
      <c r="E18" s="2" t="s">
        <v>7474</v>
      </c>
      <c r="F18" s="3">
        <v>61800</v>
      </c>
      <c r="G18" s="3">
        <v>49440</v>
      </c>
    </row>
    <row r="19" spans="1:7" x14ac:dyDescent="0.25">
      <c r="A19" s="2" t="s">
        <v>7478</v>
      </c>
      <c r="B19" s="2" t="s">
        <v>7476</v>
      </c>
      <c r="C19" s="2" t="s">
        <v>19</v>
      </c>
      <c r="D19" s="2" t="s">
        <v>7433</v>
      </c>
      <c r="E19" s="2" t="s">
        <v>7479</v>
      </c>
      <c r="F19" s="3">
        <v>70800</v>
      </c>
      <c r="G19" s="3">
        <v>56640</v>
      </c>
    </row>
    <row r="20" spans="1:7" x14ac:dyDescent="0.25">
      <c r="A20" s="2" t="s">
        <v>7480</v>
      </c>
      <c r="B20" s="2" t="s">
        <v>7476</v>
      </c>
      <c r="C20" s="2" t="s">
        <v>6</v>
      </c>
      <c r="D20" s="2" t="s">
        <v>7433</v>
      </c>
      <c r="E20" s="2" t="s">
        <v>7481</v>
      </c>
      <c r="F20" s="3">
        <v>70800</v>
      </c>
      <c r="G20" s="3">
        <v>56640</v>
      </c>
    </row>
    <row r="21" spans="1:7" x14ac:dyDescent="0.25">
      <c r="A21" s="2" t="s">
        <v>7482</v>
      </c>
      <c r="B21" s="2" t="s">
        <v>7476</v>
      </c>
      <c r="C21" s="2" t="s">
        <v>32</v>
      </c>
      <c r="D21" s="2" t="s">
        <v>7433</v>
      </c>
      <c r="E21" s="2" t="s">
        <v>7483</v>
      </c>
      <c r="F21" s="3">
        <v>70800</v>
      </c>
      <c r="G21" s="3">
        <v>56640</v>
      </c>
    </row>
    <row r="22" spans="1:7" x14ac:dyDescent="0.25">
      <c r="A22" s="2" t="s">
        <v>7484</v>
      </c>
      <c r="B22" s="2" t="s">
        <v>7476</v>
      </c>
      <c r="C22" s="2" t="s">
        <v>7264</v>
      </c>
      <c r="D22" s="2" t="s">
        <v>7433</v>
      </c>
      <c r="E22" s="2" t="s">
        <v>7485</v>
      </c>
      <c r="F22" s="3">
        <v>65900</v>
      </c>
      <c r="G22" s="3">
        <v>52720</v>
      </c>
    </row>
    <row r="23" spans="1:7" x14ac:dyDescent="0.25">
      <c r="A23" s="2" t="s">
        <v>7486</v>
      </c>
      <c r="B23" s="2" t="s">
        <v>7476</v>
      </c>
      <c r="C23" s="2" t="s">
        <v>46</v>
      </c>
      <c r="D23" s="2" t="s">
        <v>7433</v>
      </c>
      <c r="E23" s="2" t="s">
        <v>7487</v>
      </c>
      <c r="F23" s="3">
        <v>70800</v>
      </c>
      <c r="G23" s="3">
        <v>56640</v>
      </c>
    </row>
    <row r="24" spans="1:7" x14ac:dyDescent="0.25">
      <c r="A24" s="2" t="s">
        <v>7376</v>
      </c>
      <c r="B24" s="2" t="s">
        <v>7373</v>
      </c>
      <c r="C24" s="2" t="s">
        <v>19</v>
      </c>
      <c r="D24" s="2" t="s">
        <v>7374</v>
      </c>
      <c r="E24" s="2" t="s">
        <v>7377</v>
      </c>
      <c r="F24" s="3">
        <v>59400</v>
      </c>
      <c r="G24" s="3">
        <v>47520</v>
      </c>
    </row>
    <row r="25" spans="1:7" x14ac:dyDescent="0.25">
      <c r="A25" s="2" t="s">
        <v>7378</v>
      </c>
      <c r="B25" s="2" t="s">
        <v>7373</v>
      </c>
      <c r="C25" s="2" t="s">
        <v>6</v>
      </c>
      <c r="D25" s="2" t="s">
        <v>7374</v>
      </c>
      <c r="E25" s="2" t="s">
        <v>7379</v>
      </c>
      <c r="F25" s="3">
        <v>59400</v>
      </c>
      <c r="G25" s="3">
        <v>47520</v>
      </c>
    </row>
    <row r="26" spans="1:7" x14ac:dyDescent="0.25">
      <c r="A26" s="2" t="s">
        <v>7380</v>
      </c>
      <c r="B26" s="2" t="s">
        <v>7373</v>
      </c>
      <c r="C26" s="2" t="s">
        <v>32</v>
      </c>
      <c r="D26" s="2" t="s">
        <v>7374</v>
      </c>
      <c r="E26" s="2" t="s">
        <v>7381</v>
      </c>
      <c r="F26" s="3">
        <v>59400</v>
      </c>
      <c r="G26" s="3">
        <v>47520</v>
      </c>
    </row>
    <row r="27" spans="1:7" x14ac:dyDescent="0.25">
      <c r="A27" s="2" t="s">
        <v>7382</v>
      </c>
      <c r="B27" s="2" t="s">
        <v>7373</v>
      </c>
      <c r="C27" s="2" t="s">
        <v>7264</v>
      </c>
      <c r="D27" s="2" t="s">
        <v>7374</v>
      </c>
      <c r="E27" s="2" t="s">
        <v>7383</v>
      </c>
      <c r="F27" s="3">
        <v>54500</v>
      </c>
      <c r="G27" s="3">
        <v>43600</v>
      </c>
    </row>
    <row r="28" spans="1:7" x14ac:dyDescent="0.25">
      <c r="A28" s="2" t="s">
        <v>7384</v>
      </c>
      <c r="B28" s="2" t="s">
        <v>7373</v>
      </c>
      <c r="C28" s="2" t="s">
        <v>46</v>
      </c>
      <c r="D28" s="2" t="s">
        <v>7374</v>
      </c>
      <c r="E28" s="2" t="s">
        <v>7385</v>
      </c>
      <c r="F28" s="3">
        <v>59400</v>
      </c>
      <c r="G28" s="3">
        <v>47520</v>
      </c>
    </row>
    <row r="29" spans="1:7" x14ac:dyDescent="0.25">
      <c r="A29" s="2" t="s">
        <v>7389</v>
      </c>
      <c r="B29" s="2" t="s">
        <v>7387</v>
      </c>
      <c r="C29" s="2" t="s">
        <v>19</v>
      </c>
      <c r="D29" s="2" t="s">
        <v>7374</v>
      </c>
      <c r="E29" s="2" t="s">
        <v>7390</v>
      </c>
      <c r="F29" s="3">
        <v>70800</v>
      </c>
      <c r="G29" s="3">
        <v>56640</v>
      </c>
    </row>
    <row r="30" spans="1:7" x14ac:dyDescent="0.25">
      <c r="A30" s="2" t="s">
        <v>7391</v>
      </c>
      <c r="B30" s="2" t="s">
        <v>7387</v>
      </c>
      <c r="C30" s="2" t="s">
        <v>6</v>
      </c>
      <c r="D30" s="2" t="s">
        <v>7374</v>
      </c>
      <c r="E30" s="2" t="s">
        <v>7392</v>
      </c>
      <c r="F30" s="3">
        <v>70800</v>
      </c>
      <c r="G30" s="3">
        <v>56640</v>
      </c>
    </row>
    <row r="31" spans="1:7" x14ac:dyDescent="0.25">
      <c r="A31" s="2" t="s">
        <v>7393</v>
      </c>
      <c r="B31" s="2" t="s">
        <v>7387</v>
      </c>
      <c r="C31" s="2" t="s">
        <v>32</v>
      </c>
      <c r="D31" s="2" t="s">
        <v>7374</v>
      </c>
      <c r="E31" s="2" t="s">
        <v>7394</v>
      </c>
      <c r="F31" s="3">
        <v>70800</v>
      </c>
      <c r="G31" s="3">
        <v>56640</v>
      </c>
    </row>
    <row r="32" spans="1:7" x14ac:dyDescent="0.25">
      <c r="A32" s="2" t="s">
        <v>7395</v>
      </c>
      <c r="B32" s="2" t="s">
        <v>7387</v>
      </c>
      <c r="C32" s="2" t="s">
        <v>7396</v>
      </c>
      <c r="D32" s="2" t="s">
        <v>7374</v>
      </c>
      <c r="E32" s="2" t="s">
        <v>7397</v>
      </c>
      <c r="F32" s="3">
        <v>65900</v>
      </c>
      <c r="G32" s="3">
        <v>52720</v>
      </c>
    </row>
    <row r="33" spans="1:7" x14ac:dyDescent="0.25">
      <c r="A33" s="2" t="s">
        <v>7398</v>
      </c>
      <c r="B33" s="2" t="s">
        <v>7387</v>
      </c>
      <c r="C33" s="2" t="s">
        <v>7399</v>
      </c>
      <c r="D33" s="2" t="s">
        <v>7374</v>
      </c>
      <c r="E33" s="2" t="s">
        <v>7400</v>
      </c>
      <c r="F33" s="3">
        <v>65900</v>
      </c>
      <c r="G33" s="3">
        <v>52720</v>
      </c>
    </row>
    <row r="34" spans="1:7" x14ac:dyDescent="0.25">
      <c r="A34" s="2" t="s">
        <v>7401</v>
      </c>
      <c r="B34" s="2" t="s">
        <v>7387</v>
      </c>
      <c r="C34" s="2" t="s">
        <v>7264</v>
      </c>
      <c r="D34" s="2" t="s">
        <v>7374</v>
      </c>
      <c r="E34" s="2" t="s">
        <v>7402</v>
      </c>
      <c r="F34" s="3">
        <v>65900</v>
      </c>
      <c r="G34" s="3">
        <v>52720</v>
      </c>
    </row>
    <row r="35" spans="1:7" x14ac:dyDescent="0.25">
      <c r="A35" s="2" t="s">
        <v>7403</v>
      </c>
      <c r="B35" s="2" t="s">
        <v>7387</v>
      </c>
      <c r="C35" s="2" t="s">
        <v>46</v>
      </c>
      <c r="D35" s="2" t="s">
        <v>7374</v>
      </c>
      <c r="E35" s="2" t="s">
        <v>7404</v>
      </c>
      <c r="F35" s="3">
        <v>70800</v>
      </c>
      <c r="G35" s="3">
        <v>56640</v>
      </c>
    </row>
    <row r="36" spans="1:7" x14ac:dyDescent="0.25">
      <c r="A36" s="2" t="s">
        <v>7408</v>
      </c>
      <c r="B36" s="2" t="s">
        <v>7406</v>
      </c>
      <c r="C36" s="2" t="s">
        <v>19</v>
      </c>
      <c r="D36" s="2" t="s">
        <v>7374</v>
      </c>
      <c r="E36" s="2" t="s">
        <v>7409</v>
      </c>
      <c r="F36" s="3">
        <v>57400</v>
      </c>
      <c r="G36" s="3">
        <v>45920</v>
      </c>
    </row>
    <row r="37" spans="1:7" x14ac:dyDescent="0.25">
      <c r="A37" s="2" t="s">
        <v>7410</v>
      </c>
      <c r="B37" s="2" t="s">
        <v>7406</v>
      </c>
      <c r="C37" s="2" t="s">
        <v>6</v>
      </c>
      <c r="D37" s="2" t="s">
        <v>7374</v>
      </c>
      <c r="E37" s="2" t="s">
        <v>7411</v>
      </c>
      <c r="F37" s="3">
        <v>57400</v>
      </c>
      <c r="G37" s="3">
        <v>45920</v>
      </c>
    </row>
    <row r="38" spans="1:7" x14ac:dyDescent="0.25">
      <c r="A38" s="2" t="s">
        <v>7412</v>
      </c>
      <c r="B38" s="2" t="s">
        <v>7406</v>
      </c>
      <c r="C38" s="2" t="s">
        <v>32</v>
      </c>
      <c r="D38" s="2" t="s">
        <v>7374</v>
      </c>
      <c r="E38" s="2" t="s">
        <v>7413</v>
      </c>
      <c r="F38" s="3">
        <v>57400</v>
      </c>
      <c r="G38" s="3">
        <v>45920</v>
      </c>
    </row>
    <row r="39" spans="1:7" x14ac:dyDescent="0.25">
      <c r="A39" s="2" t="s">
        <v>7414</v>
      </c>
      <c r="B39" s="2" t="s">
        <v>7406</v>
      </c>
      <c r="C39" s="2" t="s">
        <v>7264</v>
      </c>
      <c r="D39" s="2" t="s">
        <v>7374</v>
      </c>
      <c r="E39" s="2" t="s">
        <v>7415</v>
      </c>
      <c r="F39" s="3">
        <v>52500</v>
      </c>
      <c r="G39" s="3">
        <v>42000</v>
      </c>
    </row>
    <row r="40" spans="1:7" x14ac:dyDescent="0.25">
      <c r="A40" s="2" t="s">
        <v>7416</v>
      </c>
      <c r="B40" s="2" t="s">
        <v>7406</v>
      </c>
      <c r="C40" s="2" t="s">
        <v>46</v>
      </c>
      <c r="D40" s="2" t="s">
        <v>7374</v>
      </c>
      <c r="E40" s="2" t="s">
        <v>7417</v>
      </c>
      <c r="F40" s="3">
        <v>57400</v>
      </c>
      <c r="G40" s="3">
        <v>45920</v>
      </c>
    </row>
    <row r="41" spans="1:7" x14ac:dyDescent="0.25">
      <c r="A41" s="2" t="s">
        <v>7421</v>
      </c>
      <c r="B41" s="2" t="s">
        <v>7419</v>
      </c>
      <c r="C41" s="2" t="s">
        <v>19</v>
      </c>
      <c r="D41" s="2" t="s">
        <v>7374</v>
      </c>
      <c r="E41" s="2" t="s">
        <v>7422</v>
      </c>
      <c r="F41" s="3">
        <v>66800</v>
      </c>
      <c r="G41" s="3">
        <v>53440</v>
      </c>
    </row>
    <row r="42" spans="1:7" x14ac:dyDescent="0.25">
      <c r="A42" s="2" t="s">
        <v>7423</v>
      </c>
      <c r="B42" s="2" t="s">
        <v>7419</v>
      </c>
      <c r="C42" s="2" t="s">
        <v>6</v>
      </c>
      <c r="D42" s="2" t="s">
        <v>7374</v>
      </c>
      <c r="E42" s="2" t="s">
        <v>7424</v>
      </c>
      <c r="F42" s="3">
        <v>66800</v>
      </c>
      <c r="G42" s="3">
        <v>53440</v>
      </c>
    </row>
    <row r="43" spans="1:7" x14ac:dyDescent="0.25">
      <c r="A43" s="2" t="s">
        <v>7425</v>
      </c>
      <c r="B43" s="2" t="s">
        <v>7419</v>
      </c>
      <c r="C43" s="2" t="s">
        <v>32</v>
      </c>
      <c r="D43" s="2" t="s">
        <v>7374</v>
      </c>
      <c r="E43" s="2" t="s">
        <v>7426</v>
      </c>
      <c r="F43" s="3">
        <v>66800</v>
      </c>
      <c r="G43" s="3">
        <v>53440</v>
      </c>
    </row>
    <row r="44" spans="1:7" x14ac:dyDescent="0.25">
      <c r="A44" s="2" t="s">
        <v>7427</v>
      </c>
      <c r="B44" s="2" t="s">
        <v>7419</v>
      </c>
      <c r="C44" s="2" t="s">
        <v>7264</v>
      </c>
      <c r="D44" s="2" t="s">
        <v>7374</v>
      </c>
      <c r="E44" s="2" t="s">
        <v>7428</v>
      </c>
      <c r="F44" s="3">
        <v>61900</v>
      </c>
      <c r="G44" s="3">
        <v>49520</v>
      </c>
    </row>
    <row r="45" spans="1:7" x14ac:dyDescent="0.25">
      <c r="A45" s="2" t="s">
        <v>7429</v>
      </c>
      <c r="B45" s="2" t="s">
        <v>7419</v>
      </c>
      <c r="C45" s="2" t="s">
        <v>46</v>
      </c>
      <c r="D45" s="2" t="s">
        <v>7374</v>
      </c>
      <c r="E45" s="2" t="s">
        <v>7430</v>
      </c>
      <c r="F45" s="3">
        <v>66800</v>
      </c>
      <c r="G45" s="3">
        <v>53440</v>
      </c>
    </row>
    <row r="46" spans="1:7" x14ac:dyDescent="0.25">
      <c r="A46" s="2" t="s">
        <v>7262</v>
      </c>
      <c r="B46" s="2" t="s">
        <v>7263</v>
      </c>
      <c r="C46" s="2" t="s">
        <v>7264</v>
      </c>
      <c r="D46" s="2" t="s">
        <v>10</v>
      </c>
      <c r="E46" s="2" t="s">
        <v>7265</v>
      </c>
      <c r="F46" s="3">
        <v>55500</v>
      </c>
      <c r="G46" s="3">
        <v>44400</v>
      </c>
    </row>
    <row r="47" spans="1:7" x14ac:dyDescent="0.25">
      <c r="A47" s="2" t="s">
        <v>7266</v>
      </c>
      <c r="B47" s="2" t="s">
        <v>7267</v>
      </c>
      <c r="C47" s="2" t="s">
        <v>32</v>
      </c>
      <c r="D47" s="2" t="s">
        <v>10</v>
      </c>
      <c r="E47" s="2" t="s">
        <v>7268</v>
      </c>
      <c r="F47" s="3">
        <v>71800</v>
      </c>
      <c r="G47" s="3">
        <v>57440</v>
      </c>
    </row>
    <row r="48" spans="1:7" x14ac:dyDescent="0.25">
      <c r="A48" s="2" t="s">
        <v>7269</v>
      </c>
      <c r="B48" s="2" t="s">
        <v>7267</v>
      </c>
      <c r="C48" s="2" t="s">
        <v>7264</v>
      </c>
      <c r="D48" s="2" t="s">
        <v>10</v>
      </c>
      <c r="E48" s="2" t="s">
        <v>7270</v>
      </c>
      <c r="F48" s="3">
        <v>66900</v>
      </c>
      <c r="G48" s="3">
        <v>53520</v>
      </c>
    </row>
    <row r="49" spans="1:7" x14ac:dyDescent="0.25">
      <c r="A49" s="2" t="s">
        <v>7271</v>
      </c>
      <c r="B49" s="2" t="s">
        <v>7267</v>
      </c>
      <c r="C49" s="2" t="s">
        <v>46</v>
      </c>
      <c r="D49" s="2" t="s">
        <v>10</v>
      </c>
      <c r="E49" s="2" t="s">
        <v>7272</v>
      </c>
      <c r="F49" s="3">
        <v>71800</v>
      </c>
      <c r="G49" s="3">
        <v>57440</v>
      </c>
    </row>
    <row r="50" spans="1:7" x14ac:dyDescent="0.25">
      <c r="A50" s="2" t="s">
        <v>7281</v>
      </c>
      <c r="B50" s="2" t="s">
        <v>7282</v>
      </c>
      <c r="C50" s="2" t="s">
        <v>7264</v>
      </c>
      <c r="D50" s="2" t="s">
        <v>10</v>
      </c>
      <c r="E50" s="2" t="s">
        <v>7283</v>
      </c>
      <c r="F50" s="3">
        <v>66900</v>
      </c>
      <c r="G50" s="3">
        <v>53520</v>
      </c>
    </row>
    <row r="51" spans="1:7" x14ac:dyDescent="0.25">
      <c r="A51" s="2" t="s">
        <v>7284</v>
      </c>
      <c r="B51" s="2" t="s">
        <v>7285</v>
      </c>
      <c r="C51" s="2" t="s">
        <v>7264</v>
      </c>
      <c r="D51" s="2" t="s">
        <v>10</v>
      </c>
      <c r="E51" s="2" t="s">
        <v>7286</v>
      </c>
      <c r="F51" s="3">
        <v>66900</v>
      </c>
      <c r="G51" s="3">
        <v>53520</v>
      </c>
    </row>
    <row r="52" spans="1:7" x14ac:dyDescent="0.25">
      <c r="A52" s="2" t="s">
        <v>7273</v>
      </c>
      <c r="B52" s="2" t="s">
        <v>7274</v>
      </c>
      <c r="C52" s="2" t="s">
        <v>7264</v>
      </c>
      <c r="D52" s="2" t="s">
        <v>10</v>
      </c>
      <c r="E52" s="2" t="s">
        <v>7275</v>
      </c>
      <c r="F52" s="3">
        <v>53500</v>
      </c>
      <c r="G52" s="3">
        <v>42800</v>
      </c>
    </row>
    <row r="53" spans="1:7" x14ac:dyDescent="0.25">
      <c r="A53" s="2" t="s">
        <v>7279</v>
      </c>
      <c r="B53" s="2" t="s">
        <v>7277</v>
      </c>
      <c r="C53" s="2" t="s">
        <v>7264</v>
      </c>
      <c r="D53" s="2" t="s">
        <v>10</v>
      </c>
      <c r="E53" s="2" t="s">
        <v>7280</v>
      </c>
      <c r="F53" s="3">
        <v>63900</v>
      </c>
      <c r="G53" s="3">
        <v>51120</v>
      </c>
    </row>
    <row r="54" spans="1:7" x14ac:dyDescent="0.25">
      <c r="A54" s="2" t="s">
        <v>7287</v>
      </c>
      <c r="B54" s="2" t="s">
        <v>7288</v>
      </c>
      <c r="C54" s="2" t="s">
        <v>7264</v>
      </c>
      <c r="D54" s="2" t="s">
        <v>10</v>
      </c>
      <c r="E54" s="2" t="s">
        <v>7289</v>
      </c>
      <c r="F54" s="3">
        <v>63900</v>
      </c>
      <c r="G54" s="3">
        <v>51120</v>
      </c>
    </row>
    <row r="55" spans="1:7" x14ac:dyDescent="0.25">
      <c r="A55" s="2" t="s">
        <v>7290</v>
      </c>
      <c r="B55" s="2" t="s">
        <v>7291</v>
      </c>
      <c r="C55" s="2" t="s">
        <v>7264</v>
      </c>
      <c r="D55" s="2" t="s">
        <v>10</v>
      </c>
      <c r="E55" s="2" t="s">
        <v>7292</v>
      </c>
      <c r="F55" s="3">
        <v>63900</v>
      </c>
      <c r="G55" s="3">
        <v>51120</v>
      </c>
    </row>
    <row r="56" spans="1:7" x14ac:dyDescent="0.25">
      <c r="A56" s="2" t="s">
        <v>7293</v>
      </c>
      <c r="B56" s="2" t="s">
        <v>7294</v>
      </c>
      <c r="C56" s="2" t="s">
        <v>7264</v>
      </c>
      <c r="D56" s="2" t="s">
        <v>337</v>
      </c>
      <c r="E56" s="2" t="s">
        <v>7295</v>
      </c>
      <c r="F56" s="3">
        <v>62900</v>
      </c>
      <c r="G56" s="3">
        <v>50320</v>
      </c>
    </row>
    <row r="57" spans="1:7" x14ac:dyDescent="0.25">
      <c r="A57" s="2" t="s">
        <v>7299</v>
      </c>
      <c r="B57" s="2" t="s">
        <v>7297</v>
      </c>
      <c r="C57" s="2" t="s">
        <v>7264</v>
      </c>
      <c r="D57" s="2" t="s">
        <v>337</v>
      </c>
      <c r="E57" s="2" t="s">
        <v>7300</v>
      </c>
      <c r="F57" s="3">
        <v>74900</v>
      </c>
      <c r="G57" s="3">
        <v>59920</v>
      </c>
    </row>
    <row r="58" spans="1:7" x14ac:dyDescent="0.25">
      <c r="A58" s="2" t="s">
        <v>7847</v>
      </c>
      <c r="B58" s="2" t="s">
        <v>7297</v>
      </c>
      <c r="C58" s="2" t="s">
        <v>7320</v>
      </c>
      <c r="D58" s="2" t="s">
        <v>337</v>
      </c>
      <c r="E58" s="2" t="s">
        <v>1064</v>
      </c>
      <c r="F58" s="3">
        <v>79800</v>
      </c>
      <c r="G58" s="3">
        <v>63840</v>
      </c>
    </row>
    <row r="59" spans="1:7" x14ac:dyDescent="0.25">
      <c r="A59" s="2" t="s">
        <v>7322</v>
      </c>
      <c r="B59" s="2" t="s">
        <v>7323</v>
      </c>
      <c r="C59" s="2" t="s">
        <v>7264</v>
      </c>
      <c r="D59" s="2" t="s">
        <v>337</v>
      </c>
      <c r="E59" s="2" t="s">
        <v>7324</v>
      </c>
      <c r="F59" s="3">
        <v>74900</v>
      </c>
      <c r="G59" s="3">
        <v>59920</v>
      </c>
    </row>
    <row r="60" spans="1:7" x14ac:dyDescent="0.25">
      <c r="A60" s="2" t="s">
        <v>7325</v>
      </c>
      <c r="B60" s="2" t="s">
        <v>7326</v>
      </c>
      <c r="C60" s="2" t="s">
        <v>7264</v>
      </c>
      <c r="D60" s="2" t="s">
        <v>337</v>
      </c>
      <c r="E60" s="2" t="s">
        <v>7327</v>
      </c>
      <c r="F60" s="3">
        <v>74900</v>
      </c>
      <c r="G60" s="3">
        <v>59920</v>
      </c>
    </row>
    <row r="61" spans="1:7" x14ac:dyDescent="0.25">
      <c r="A61" s="2" t="s">
        <v>7301</v>
      </c>
      <c r="B61" s="2" t="s">
        <v>7302</v>
      </c>
      <c r="C61" s="2" t="s">
        <v>7264</v>
      </c>
      <c r="D61" s="2" t="s">
        <v>337</v>
      </c>
      <c r="E61" s="2" t="s">
        <v>7303</v>
      </c>
      <c r="F61" s="3">
        <v>58900</v>
      </c>
      <c r="G61" s="3">
        <v>47120</v>
      </c>
    </row>
    <row r="62" spans="1:7" x14ac:dyDescent="0.25">
      <c r="A62" s="2" t="s">
        <v>7308</v>
      </c>
      <c r="B62" s="2" t="s">
        <v>7304</v>
      </c>
      <c r="C62" s="2" t="s">
        <v>7309</v>
      </c>
      <c r="D62" s="2" t="s">
        <v>337</v>
      </c>
      <c r="E62" s="2" t="s">
        <v>7310</v>
      </c>
      <c r="F62" s="3">
        <v>72800</v>
      </c>
      <c r="G62" s="3">
        <v>58240</v>
      </c>
    </row>
    <row r="63" spans="1:7" x14ac:dyDescent="0.25">
      <c r="A63" s="2" t="s">
        <v>7311</v>
      </c>
      <c r="B63" s="2" t="s">
        <v>7304</v>
      </c>
      <c r="C63" s="2" t="s">
        <v>7312</v>
      </c>
      <c r="D63" s="2" t="s">
        <v>337</v>
      </c>
      <c r="E63" s="2" t="s">
        <v>7313</v>
      </c>
      <c r="F63" s="3">
        <v>72800</v>
      </c>
      <c r="G63" s="3">
        <v>58240</v>
      </c>
    </row>
    <row r="64" spans="1:7" x14ac:dyDescent="0.25">
      <c r="A64" s="2" t="s">
        <v>7314</v>
      </c>
      <c r="B64" s="2" t="s">
        <v>7304</v>
      </c>
      <c r="C64" s="2" t="s">
        <v>7315</v>
      </c>
      <c r="D64" s="2" t="s">
        <v>337</v>
      </c>
      <c r="E64" s="2" t="s">
        <v>7316</v>
      </c>
      <c r="F64" s="3">
        <v>72800</v>
      </c>
      <c r="G64" s="3">
        <v>58240</v>
      </c>
    </row>
    <row r="65" spans="1:7" x14ac:dyDescent="0.25">
      <c r="A65" s="2" t="s">
        <v>7317</v>
      </c>
      <c r="B65" s="2" t="s">
        <v>7304</v>
      </c>
      <c r="C65" s="2" t="s">
        <v>7264</v>
      </c>
      <c r="D65" s="2" t="s">
        <v>337</v>
      </c>
      <c r="E65" s="2" t="s">
        <v>7318</v>
      </c>
      <c r="F65" s="3">
        <v>67900</v>
      </c>
      <c r="G65" s="3">
        <v>54320</v>
      </c>
    </row>
    <row r="66" spans="1:7" x14ac:dyDescent="0.25">
      <c r="A66" s="2" t="s">
        <v>7319</v>
      </c>
      <c r="B66" s="2" t="s">
        <v>7304</v>
      </c>
      <c r="C66" s="2" t="s">
        <v>7320</v>
      </c>
      <c r="D66" s="2" t="s">
        <v>337</v>
      </c>
      <c r="E66" s="2" t="s">
        <v>7321</v>
      </c>
      <c r="F66" s="3">
        <v>72800</v>
      </c>
      <c r="G66" s="3">
        <v>58240</v>
      </c>
    </row>
    <row r="67" spans="1:7" x14ac:dyDescent="0.25">
      <c r="A67" s="2" t="s">
        <v>7331</v>
      </c>
      <c r="B67" s="2" t="s">
        <v>7329</v>
      </c>
      <c r="C67" s="2" t="s">
        <v>7309</v>
      </c>
      <c r="D67" s="2" t="s">
        <v>337</v>
      </c>
      <c r="E67" s="2" t="s">
        <v>7332</v>
      </c>
      <c r="F67" s="3">
        <v>72800</v>
      </c>
      <c r="G67" s="3">
        <v>58240</v>
      </c>
    </row>
    <row r="68" spans="1:7" x14ac:dyDescent="0.25">
      <c r="A68" s="2" t="s">
        <v>7333</v>
      </c>
      <c r="B68" s="2" t="s">
        <v>7329</v>
      </c>
      <c r="C68" s="2" t="s">
        <v>7309</v>
      </c>
      <c r="D68" s="2" t="s">
        <v>337</v>
      </c>
      <c r="E68" s="2" t="s">
        <v>7334</v>
      </c>
      <c r="F68" s="3">
        <v>72800</v>
      </c>
      <c r="G68" s="3">
        <v>58240</v>
      </c>
    </row>
    <row r="69" spans="1:7" x14ac:dyDescent="0.25">
      <c r="A69" s="2" t="s">
        <v>7335</v>
      </c>
      <c r="B69" s="2" t="s">
        <v>7329</v>
      </c>
      <c r="C69" s="2" t="s">
        <v>7315</v>
      </c>
      <c r="D69" s="2" t="s">
        <v>337</v>
      </c>
      <c r="E69" s="2" t="s">
        <v>7336</v>
      </c>
      <c r="F69" s="3">
        <v>72800</v>
      </c>
      <c r="G69" s="3">
        <v>58240</v>
      </c>
    </row>
    <row r="70" spans="1:7" x14ac:dyDescent="0.25">
      <c r="A70" s="2" t="s">
        <v>7337</v>
      </c>
      <c r="B70" s="2" t="s">
        <v>7329</v>
      </c>
      <c r="C70" s="2" t="s">
        <v>7264</v>
      </c>
      <c r="D70" s="2" t="s">
        <v>337</v>
      </c>
      <c r="E70" s="2" t="s">
        <v>7338</v>
      </c>
      <c r="F70" s="3">
        <v>67900</v>
      </c>
      <c r="G70" s="3">
        <v>54320</v>
      </c>
    </row>
    <row r="71" spans="1:7" x14ac:dyDescent="0.25">
      <c r="A71" s="2" t="s">
        <v>7339</v>
      </c>
      <c r="B71" s="2" t="s">
        <v>7329</v>
      </c>
      <c r="C71" s="2" t="s">
        <v>7320</v>
      </c>
      <c r="D71" s="2" t="s">
        <v>337</v>
      </c>
      <c r="E71" s="2" t="s">
        <v>7340</v>
      </c>
      <c r="F71" s="3">
        <v>72800</v>
      </c>
      <c r="G71" s="3">
        <v>58240</v>
      </c>
    </row>
    <row r="72" spans="1:7" x14ac:dyDescent="0.25">
      <c r="A72" s="2" t="s">
        <v>7344</v>
      </c>
      <c r="B72" s="2" t="s">
        <v>7342</v>
      </c>
      <c r="C72" s="2" t="s">
        <v>7309</v>
      </c>
      <c r="D72" s="2" t="s">
        <v>337</v>
      </c>
      <c r="E72" s="2" t="s">
        <v>7345</v>
      </c>
      <c r="F72" s="3">
        <v>72800</v>
      </c>
      <c r="G72" s="3">
        <v>58240</v>
      </c>
    </row>
    <row r="73" spans="1:7" x14ac:dyDescent="0.25">
      <c r="A73" s="2" t="s">
        <v>7346</v>
      </c>
      <c r="B73" s="2" t="s">
        <v>7342</v>
      </c>
      <c r="C73" s="2" t="s">
        <v>7312</v>
      </c>
      <c r="D73" s="2" t="s">
        <v>337</v>
      </c>
      <c r="E73" s="2" t="s">
        <v>7347</v>
      </c>
      <c r="F73" s="3">
        <v>72800</v>
      </c>
      <c r="G73" s="3">
        <v>58240</v>
      </c>
    </row>
    <row r="74" spans="1:7" x14ac:dyDescent="0.25">
      <c r="A74" s="2" t="s">
        <v>7348</v>
      </c>
      <c r="B74" s="2" t="s">
        <v>7342</v>
      </c>
      <c r="C74" s="2" t="s">
        <v>7315</v>
      </c>
      <c r="D74" s="2" t="s">
        <v>337</v>
      </c>
      <c r="E74" s="2" t="s">
        <v>7349</v>
      </c>
      <c r="F74" s="3">
        <v>72800</v>
      </c>
      <c r="G74" s="3">
        <v>58240</v>
      </c>
    </row>
    <row r="75" spans="1:7" x14ac:dyDescent="0.25">
      <c r="A75" s="2" t="s">
        <v>7350</v>
      </c>
      <c r="B75" s="2" t="s">
        <v>7342</v>
      </c>
      <c r="C75" s="2" t="s">
        <v>7264</v>
      </c>
      <c r="D75" s="2" t="s">
        <v>337</v>
      </c>
      <c r="E75" s="2" t="s">
        <v>7351</v>
      </c>
      <c r="F75" s="3">
        <v>67900</v>
      </c>
      <c r="G75" s="3">
        <v>54320</v>
      </c>
    </row>
    <row r="76" spans="1:7" x14ac:dyDescent="0.25">
      <c r="A76" s="2" t="s">
        <v>7352</v>
      </c>
      <c r="B76" s="2" t="s">
        <v>7342</v>
      </c>
      <c r="C76" s="2" t="s">
        <v>7320</v>
      </c>
      <c r="D76" s="2" t="s">
        <v>337</v>
      </c>
      <c r="E76" s="2" t="s">
        <v>7353</v>
      </c>
      <c r="F76" s="3">
        <v>72800</v>
      </c>
      <c r="G76" s="3">
        <v>58240</v>
      </c>
    </row>
    <row r="77" spans="1:7" x14ac:dyDescent="0.25">
      <c r="A77" s="2" t="s">
        <v>7361</v>
      </c>
      <c r="B77" s="2" t="s">
        <v>7362</v>
      </c>
      <c r="C77" s="2" t="s">
        <v>7264</v>
      </c>
      <c r="D77" s="2" t="s">
        <v>7363</v>
      </c>
      <c r="E77" s="2" t="s">
        <v>7364</v>
      </c>
      <c r="F77" s="3">
        <v>46900</v>
      </c>
      <c r="G77" s="3">
        <v>37520</v>
      </c>
    </row>
    <row r="78" spans="1:7" x14ac:dyDescent="0.25">
      <c r="A78" s="2" t="s">
        <v>7365</v>
      </c>
      <c r="B78" s="2" t="s">
        <v>7362</v>
      </c>
      <c r="C78" s="2" t="s">
        <v>46</v>
      </c>
      <c r="D78" s="2" t="s">
        <v>7363</v>
      </c>
      <c r="E78" s="2" t="s">
        <v>7366</v>
      </c>
      <c r="F78" s="3">
        <v>51800</v>
      </c>
      <c r="G78" s="3">
        <v>41440</v>
      </c>
    </row>
    <row r="79" spans="1:7" x14ac:dyDescent="0.25">
      <c r="A79" s="2" t="s">
        <v>7367</v>
      </c>
      <c r="B79" s="2" t="s">
        <v>7368</v>
      </c>
      <c r="C79" s="2" t="s">
        <v>7264</v>
      </c>
      <c r="D79" s="2" t="s">
        <v>7363</v>
      </c>
      <c r="E79" s="2" t="s">
        <v>7369</v>
      </c>
      <c r="F79" s="3">
        <v>44900</v>
      </c>
      <c r="G79" s="3">
        <v>35920</v>
      </c>
    </row>
    <row r="80" spans="1:7" x14ac:dyDescent="0.25">
      <c r="A80" s="2" t="s">
        <v>7370</v>
      </c>
      <c r="B80" s="2" t="s">
        <v>7368</v>
      </c>
      <c r="C80" s="2" t="s">
        <v>46</v>
      </c>
      <c r="D80" s="2" t="s">
        <v>7363</v>
      </c>
      <c r="E80" s="2" t="s">
        <v>7371</v>
      </c>
      <c r="F80" s="3">
        <v>49800</v>
      </c>
      <c r="G80" s="3">
        <v>39840</v>
      </c>
    </row>
    <row r="81" spans="1:7" x14ac:dyDescent="0.25">
      <c r="A81" s="2" t="s">
        <v>7354</v>
      </c>
      <c r="B81" s="2" t="s">
        <v>7355</v>
      </c>
      <c r="C81" s="2" t="s">
        <v>7264</v>
      </c>
      <c r="D81" s="2" t="s">
        <v>7356</v>
      </c>
      <c r="E81" s="2" t="s">
        <v>7357</v>
      </c>
      <c r="F81" s="3">
        <v>41900</v>
      </c>
      <c r="G81" s="3">
        <v>33520</v>
      </c>
    </row>
    <row r="82" spans="1:7" x14ac:dyDescent="0.25">
      <c r="A82" s="2" t="s">
        <v>7358</v>
      </c>
      <c r="B82" s="2" t="s">
        <v>7359</v>
      </c>
      <c r="C82" s="2" t="s">
        <v>7264</v>
      </c>
      <c r="D82" s="2" t="s">
        <v>7356</v>
      </c>
      <c r="E82" s="2" t="s">
        <v>7360</v>
      </c>
      <c r="F82" s="3">
        <v>39900</v>
      </c>
      <c r="G82" s="3">
        <v>31920</v>
      </c>
    </row>
    <row r="83" spans="1:7" x14ac:dyDescent="0.25">
      <c r="A83" s="2" t="s">
        <v>7641</v>
      </c>
      <c r="B83" s="2" t="s">
        <v>7642</v>
      </c>
      <c r="C83" s="2" t="s">
        <v>7623</v>
      </c>
      <c r="D83" s="2" t="s">
        <v>7639</v>
      </c>
      <c r="E83" s="2" t="s">
        <v>7643</v>
      </c>
      <c r="F83" s="3">
        <v>122400</v>
      </c>
      <c r="G83" s="3">
        <v>97920</v>
      </c>
    </row>
    <row r="84" spans="1:7" x14ac:dyDescent="0.25">
      <c r="A84" s="2" t="s">
        <v>7637</v>
      </c>
      <c r="B84" s="2" t="s">
        <v>7638</v>
      </c>
      <c r="C84" s="2" t="s">
        <v>7631</v>
      </c>
      <c r="D84" s="2" t="s">
        <v>7639</v>
      </c>
      <c r="E84" s="2" t="s">
        <v>7640</v>
      </c>
      <c r="F84" s="3">
        <v>96500</v>
      </c>
      <c r="G84" s="3">
        <v>77200</v>
      </c>
    </row>
    <row r="85" spans="1:7" x14ac:dyDescent="0.25">
      <c r="A85" s="2" t="s">
        <v>7626</v>
      </c>
      <c r="B85" s="2" t="s">
        <v>7627</v>
      </c>
      <c r="C85" s="2" t="s">
        <v>7623</v>
      </c>
      <c r="D85" s="2" t="s">
        <v>7624</v>
      </c>
      <c r="E85" s="2" t="s">
        <v>7628</v>
      </c>
      <c r="F85" s="3">
        <v>114200</v>
      </c>
      <c r="G85" s="3">
        <v>91360</v>
      </c>
    </row>
    <row r="86" spans="1:7" x14ac:dyDescent="0.25">
      <c r="A86" s="2" t="s">
        <v>7621</v>
      </c>
      <c r="B86" s="2" t="s">
        <v>7622</v>
      </c>
      <c r="C86" s="2" t="s">
        <v>7623</v>
      </c>
      <c r="D86" s="2" t="s">
        <v>7624</v>
      </c>
      <c r="E86" s="2" t="s">
        <v>7625</v>
      </c>
      <c r="F86" s="3">
        <v>95500</v>
      </c>
      <c r="G86" s="3">
        <v>76400</v>
      </c>
    </row>
    <row r="87" spans="1:7" x14ac:dyDescent="0.25">
      <c r="A87" s="2" t="s">
        <v>7634</v>
      </c>
      <c r="B87" s="2" t="s">
        <v>7635</v>
      </c>
      <c r="C87" s="2" t="s">
        <v>7623</v>
      </c>
      <c r="D87" s="2" t="s">
        <v>7632</v>
      </c>
      <c r="E87" s="2" t="s">
        <v>7636</v>
      </c>
      <c r="F87" s="3">
        <v>114200</v>
      </c>
      <c r="G87" s="3">
        <v>91360</v>
      </c>
    </row>
    <row r="88" spans="1:7" x14ac:dyDescent="0.25">
      <c r="A88" s="2" t="s">
        <v>7629</v>
      </c>
      <c r="B88" s="2" t="s">
        <v>7630</v>
      </c>
      <c r="C88" s="2" t="s">
        <v>7631</v>
      </c>
      <c r="D88" s="2" t="s">
        <v>7632</v>
      </c>
      <c r="E88" s="2" t="s">
        <v>7633</v>
      </c>
      <c r="F88" s="3">
        <v>95500</v>
      </c>
      <c r="G88" s="3">
        <v>76400</v>
      </c>
    </row>
    <row r="89" spans="1:7" x14ac:dyDescent="0.25">
      <c r="A89" s="2" t="s">
        <v>7612</v>
      </c>
      <c r="B89" s="2" t="s">
        <v>7613</v>
      </c>
      <c r="C89" s="2" t="s">
        <v>7614</v>
      </c>
      <c r="D89" s="2" t="s">
        <v>7615</v>
      </c>
      <c r="E89" s="2" t="s">
        <v>7616</v>
      </c>
      <c r="F89" s="3">
        <v>106800</v>
      </c>
      <c r="G89" s="3">
        <v>85440</v>
      </c>
    </row>
    <row r="90" spans="1:7" x14ac:dyDescent="0.25">
      <c r="A90" s="2" t="s">
        <v>7617</v>
      </c>
      <c r="B90" s="2" t="s">
        <v>7618</v>
      </c>
      <c r="C90" s="2" t="s">
        <v>7619</v>
      </c>
      <c r="D90" s="2" t="s">
        <v>7615</v>
      </c>
      <c r="E90" s="2" t="s">
        <v>7620</v>
      </c>
      <c r="F90" s="3">
        <v>93900</v>
      </c>
      <c r="G90" s="3">
        <v>75120</v>
      </c>
    </row>
    <row r="91" spans="1:7" x14ac:dyDescent="0.25">
      <c r="A91" s="2" t="s">
        <v>7657</v>
      </c>
      <c r="B91" s="2" t="s">
        <v>7658</v>
      </c>
      <c r="C91" s="2" t="s">
        <v>7651</v>
      </c>
      <c r="D91" s="2" t="s">
        <v>7655</v>
      </c>
      <c r="E91" s="2" t="s">
        <v>7659</v>
      </c>
      <c r="F91" s="3">
        <v>135800</v>
      </c>
      <c r="G91" s="3">
        <v>108640</v>
      </c>
    </row>
    <row r="92" spans="1:7" x14ac:dyDescent="0.25">
      <c r="A92" s="2" t="s">
        <v>7653</v>
      </c>
      <c r="B92" s="2" t="s">
        <v>7654</v>
      </c>
      <c r="C92" s="2" t="s">
        <v>7646</v>
      </c>
      <c r="D92" s="2" t="s">
        <v>7655</v>
      </c>
      <c r="E92" s="2" t="s">
        <v>7656</v>
      </c>
      <c r="F92" s="3">
        <v>109900</v>
      </c>
      <c r="G92" s="3">
        <v>87920</v>
      </c>
    </row>
    <row r="93" spans="1:7" x14ac:dyDescent="0.25">
      <c r="A93" s="2" t="s">
        <v>7649</v>
      </c>
      <c r="B93" s="2" t="s">
        <v>7650</v>
      </c>
      <c r="C93" s="2" t="s">
        <v>7651</v>
      </c>
      <c r="D93" s="2" t="s">
        <v>7647</v>
      </c>
      <c r="E93" s="2" t="s">
        <v>7652</v>
      </c>
      <c r="F93" s="3">
        <v>138800</v>
      </c>
      <c r="G93" s="3">
        <v>111040</v>
      </c>
    </row>
    <row r="94" spans="1:7" x14ac:dyDescent="0.25">
      <c r="A94" s="2" t="s">
        <v>7644</v>
      </c>
      <c r="B94" s="2" t="s">
        <v>7645</v>
      </c>
      <c r="C94" s="2" t="s">
        <v>7646</v>
      </c>
      <c r="D94" s="2" t="s">
        <v>7647</v>
      </c>
      <c r="E94" s="2" t="s">
        <v>7648</v>
      </c>
      <c r="F94" s="3">
        <v>112900</v>
      </c>
      <c r="G94" s="3">
        <v>90320</v>
      </c>
    </row>
    <row r="95" spans="1:7" x14ac:dyDescent="0.25">
      <c r="A95" s="2" t="s">
        <v>7577</v>
      </c>
      <c r="B95" s="2" t="s">
        <v>7578</v>
      </c>
      <c r="C95" s="2" t="s">
        <v>7574</v>
      </c>
      <c r="D95" s="2" t="s">
        <v>7575</v>
      </c>
      <c r="E95" s="2" t="s">
        <v>7579</v>
      </c>
      <c r="F95" s="3">
        <v>147700</v>
      </c>
      <c r="G95" s="3">
        <v>118160</v>
      </c>
    </row>
    <row r="96" spans="1:7" x14ac:dyDescent="0.25">
      <c r="A96" s="2" t="s">
        <v>7572</v>
      </c>
      <c r="B96" s="2" t="s">
        <v>7573</v>
      </c>
      <c r="C96" s="2" t="s">
        <v>7574</v>
      </c>
      <c r="D96" s="2" t="s">
        <v>7575</v>
      </c>
      <c r="E96" s="2" t="s">
        <v>7576</v>
      </c>
      <c r="F96" s="3">
        <v>119500</v>
      </c>
      <c r="G96" s="3">
        <v>95600</v>
      </c>
    </row>
    <row r="97" spans="1:7" x14ac:dyDescent="0.25">
      <c r="A97" s="2" t="s">
        <v>7562</v>
      </c>
      <c r="B97" s="2" t="s">
        <v>7563</v>
      </c>
      <c r="C97" s="2" t="s">
        <v>7559</v>
      </c>
      <c r="D97" s="2" t="s">
        <v>7560</v>
      </c>
      <c r="E97" s="2" t="s">
        <v>7564</v>
      </c>
      <c r="F97" s="3">
        <v>140600</v>
      </c>
      <c r="G97" s="3">
        <v>112480</v>
      </c>
    </row>
    <row r="98" spans="1:7" x14ac:dyDescent="0.25">
      <c r="A98" s="2" t="s">
        <v>7557</v>
      </c>
      <c r="B98" s="2" t="s">
        <v>7558</v>
      </c>
      <c r="C98" s="2" t="s">
        <v>7559</v>
      </c>
      <c r="D98" s="2" t="s">
        <v>7560</v>
      </c>
      <c r="E98" s="2" t="s">
        <v>7561</v>
      </c>
      <c r="F98" s="3">
        <v>117500</v>
      </c>
      <c r="G98" s="3">
        <v>94000</v>
      </c>
    </row>
    <row r="99" spans="1:7" x14ac:dyDescent="0.25">
      <c r="A99" s="2" t="s">
        <v>7569</v>
      </c>
      <c r="B99" s="2" t="s">
        <v>7570</v>
      </c>
      <c r="C99" s="2" t="s">
        <v>7559</v>
      </c>
      <c r="D99" s="2" t="s">
        <v>7567</v>
      </c>
      <c r="E99" s="2" t="s">
        <v>7571</v>
      </c>
      <c r="F99" s="3">
        <v>140600</v>
      </c>
      <c r="G99" s="3">
        <v>112480</v>
      </c>
    </row>
    <row r="100" spans="1:7" x14ac:dyDescent="0.25">
      <c r="A100" s="2" t="s">
        <v>7565</v>
      </c>
      <c r="B100" s="2" t="s">
        <v>7566</v>
      </c>
      <c r="C100" s="2" t="s">
        <v>7559</v>
      </c>
      <c r="D100" s="2" t="s">
        <v>7567</v>
      </c>
      <c r="E100" s="2" t="s">
        <v>7568</v>
      </c>
      <c r="F100" s="3">
        <v>117500</v>
      </c>
      <c r="G100" s="3">
        <v>94000</v>
      </c>
    </row>
    <row r="101" spans="1:7" x14ac:dyDescent="0.25">
      <c r="A101" s="2" t="s">
        <v>7553</v>
      </c>
      <c r="B101" s="2" t="s">
        <v>7554</v>
      </c>
      <c r="C101" s="2" t="s">
        <v>7555</v>
      </c>
      <c r="D101" s="2" t="s">
        <v>7551</v>
      </c>
      <c r="E101" s="2" t="s">
        <v>7556</v>
      </c>
      <c r="F101" s="3">
        <v>130700</v>
      </c>
      <c r="G101" s="3">
        <v>104560</v>
      </c>
    </row>
    <row r="102" spans="1:7" x14ac:dyDescent="0.25">
      <c r="A102" s="2" t="s">
        <v>7548</v>
      </c>
      <c r="B102" s="2" t="s">
        <v>7549</v>
      </c>
      <c r="C102" s="2" t="s">
        <v>7550</v>
      </c>
      <c r="D102" s="2" t="s">
        <v>7551</v>
      </c>
      <c r="E102" s="2" t="s">
        <v>7552</v>
      </c>
      <c r="F102" s="3">
        <v>113900</v>
      </c>
      <c r="G102" s="3">
        <v>91120</v>
      </c>
    </row>
    <row r="103" spans="1:7" x14ac:dyDescent="0.25">
      <c r="A103" s="2" t="s">
        <v>7517</v>
      </c>
      <c r="B103" s="2" t="s">
        <v>7518</v>
      </c>
      <c r="C103" s="2" t="s">
        <v>7504</v>
      </c>
      <c r="D103" s="2" t="s">
        <v>7515</v>
      </c>
      <c r="E103" s="2" t="s">
        <v>7519</v>
      </c>
      <c r="F103" s="3">
        <v>97100</v>
      </c>
      <c r="G103" s="3">
        <v>77680</v>
      </c>
    </row>
    <row r="104" spans="1:7" x14ac:dyDescent="0.25">
      <c r="A104" s="2" t="s">
        <v>7513</v>
      </c>
      <c r="B104" s="2" t="s">
        <v>7514</v>
      </c>
      <c r="C104" s="2" t="s">
        <v>7499</v>
      </c>
      <c r="D104" s="2" t="s">
        <v>7515</v>
      </c>
      <c r="E104" s="2" t="s">
        <v>7516</v>
      </c>
      <c r="F104" s="3">
        <v>83900</v>
      </c>
      <c r="G104" s="3">
        <v>67120</v>
      </c>
    </row>
    <row r="105" spans="1:7" x14ac:dyDescent="0.25">
      <c r="A105" s="2" t="s">
        <v>7502</v>
      </c>
      <c r="B105" s="2" t="s">
        <v>7503</v>
      </c>
      <c r="C105" s="2" t="s">
        <v>7504</v>
      </c>
      <c r="D105" s="2" t="s">
        <v>7500</v>
      </c>
      <c r="E105" s="2" t="s">
        <v>7505</v>
      </c>
      <c r="F105" s="3">
        <v>92800</v>
      </c>
      <c r="G105" s="3">
        <v>74240</v>
      </c>
    </row>
    <row r="106" spans="1:7" x14ac:dyDescent="0.25">
      <c r="A106" s="2" t="s">
        <v>7497</v>
      </c>
      <c r="B106" s="2" t="s">
        <v>7498</v>
      </c>
      <c r="C106" s="2" t="s">
        <v>7499</v>
      </c>
      <c r="D106" s="2" t="s">
        <v>7500</v>
      </c>
      <c r="E106" s="2" t="s">
        <v>7501</v>
      </c>
      <c r="F106" s="3">
        <v>82900</v>
      </c>
      <c r="G106" s="3">
        <v>66320</v>
      </c>
    </row>
    <row r="107" spans="1:7" x14ac:dyDescent="0.25">
      <c r="A107" s="2" t="s">
        <v>7510</v>
      </c>
      <c r="B107" s="2" t="s">
        <v>7511</v>
      </c>
      <c r="C107" s="2" t="s">
        <v>7504</v>
      </c>
      <c r="D107" s="2" t="s">
        <v>7508</v>
      </c>
      <c r="E107" s="2" t="s">
        <v>7512</v>
      </c>
      <c r="F107" s="3">
        <v>92800</v>
      </c>
      <c r="G107" s="3">
        <v>74240</v>
      </c>
    </row>
    <row r="108" spans="1:7" x14ac:dyDescent="0.25">
      <c r="A108" s="2" t="s">
        <v>7506</v>
      </c>
      <c r="B108" s="2" t="s">
        <v>7507</v>
      </c>
      <c r="C108" s="2" t="s">
        <v>7504</v>
      </c>
      <c r="D108" s="2" t="s">
        <v>7508</v>
      </c>
      <c r="E108" s="2" t="s">
        <v>7509</v>
      </c>
      <c r="F108" s="3">
        <v>82900</v>
      </c>
      <c r="G108" s="3">
        <v>66320</v>
      </c>
    </row>
    <row r="109" spans="1:7" x14ac:dyDescent="0.25">
      <c r="A109" s="2" t="s">
        <v>7493</v>
      </c>
      <c r="B109" s="2" t="s">
        <v>7494</v>
      </c>
      <c r="C109" s="2" t="s">
        <v>7495</v>
      </c>
      <c r="D109" s="2" t="s">
        <v>7491</v>
      </c>
      <c r="E109" s="2" t="s">
        <v>7496</v>
      </c>
      <c r="F109" s="3">
        <v>89000</v>
      </c>
      <c r="G109" s="3">
        <v>71200</v>
      </c>
    </row>
    <row r="110" spans="1:7" x14ac:dyDescent="0.25">
      <c r="A110" s="2" t="s">
        <v>7488</v>
      </c>
      <c r="B110" s="2" t="s">
        <v>7489</v>
      </c>
      <c r="C110" s="2" t="s">
        <v>7490</v>
      </c>
      <c r="D110" s="2" t="s">
        <v>7491</v>
      </c>
      <c r="E110" s="2" t="s">
        <v>7492</v>
      </c>
      <c r="F110" s="3">
        <v>81900</v>
      </c>
      <c r="G110" s="3">
        <v>65520</v>
      </c>
    </row>
    <row r="111" spans="1:7" x14ac:dyDescent="0.25">
      <c r="A111" s="2" t="s">
        <v>7592</v>
      </c>
      <c r="B111" s="2" t="s">
        <v>7593</v>
      </c>
      <c r="C111" s="2" t="s">
        <v>7594</v>
      </c>
      <c r="D111" s="2" t="s">
        <v>7590</v>
      </c>
      <c r="E111" s="2" t="s">
        <v>7595</v>
      </c>
      <c r="F111" s="3">
        <v>109900</v>
      </c>
      <c r="G111" s="3">
        <v>87920</v>
      </c>
    </row>
    <row r="112" spans="1:7" x14ac:dyDescent="0.25">
      <c r="A112" s="2" t="s">
        <v>7588</v>
      </c>
      <c r="B112" s="2" t="s">
        <v>7589</v>
      </c>
      <c r="C112" s="2" t="s">
        <v>7582</v>
      </c>
      <c r="D112" s="2" t="s">
        <v>7590</v>
      </c>
      <c r="E112" s="2" t="s">
        <v>7591</v>
      </c>
      <c r="F112" s="3">
        <v>95400</v>
      </c>
      <c r="G112" s="3">
        <v>76320</v>
      </c>
    </row>
    <row r="113" spans="1:7" x14ac:dyDescent="0.25">
      <c r="A113" s="2" t="s">
        <v>7585</v>
      </c>
      <c r="B113" s="2" t="s">
        <v>7586</v>
      </c>
      <c r="C113" s="2" t="s">
        <v>7582</v>
      </c>
      <c r="D113" s="2" t="s">
        <v>7583</v>
      </c>
      <c r="E113" s="2" t="s">
        <v>7587</v>
      </c>
      <c r="F113" s="3">
        <v>111000</v>
      </c>
      <c r="G113" s="3">
        <v>88800</v>
      </c>
    </row>
    <row r="114" spans="1:7" x14ac:dyDescent="0.25">
      <c r="A114" s="2" t="s">
        <v>7580</v>
      </c>
      <c r="B114" s="2" t="s">
        <v>7581</v>
      </c>
      <c r="C114" s="2" t="s">
        <v>7582</v>
      </c>
      <c r="D114" s="2" t="s">
        <v>7583</v>
      </c>
      <c r="E114" s="2" t="s">
        <v>7584</v>
      </c>
      <c r="F114" s="3">
        <v>96500</v>
      </c>
      <c r="G114" s="3">
        <v>77200</v>
      </c>
    </row>
    <row r="115" spans="1:7" x14ac:dyDescent="0.25">
      <c r="A115" s="2" t="s">
        <v>7545</v>
      </c>
      <c r="B115" s="2" t="s">
        <v>7546</v>
      </c>
      <c r="C115" s="2" t="s">
        <v>7530</v>
      </c>
      <c r="D115" s="2" t="s">
        <v>7543</v>
      </c>
      <c r="E115" s="2" t="s">
        <v>7547</v>
      </c>
      <c r="F115" s="3">
        <v>111400</v>
      </c>
      <c r="G115" s="3">
        <v>89120</v>
      </c>
    </row>
    <row r="116" spans="1:7" x14ac:dyDescent="0.25">
      <c r="A116" s="2" t="s">
        <v>7540</v>
      </c>
      <c r="B116" s="2" t="s">
        <v>7541</v>
      </c>
      <c r="C116" s="2" t="s">
        <v>7542</v>
      </c>
      <c r="D116" s="2" t="s">
        <v>7543</v>
      </c>
      <c r="E116" s="2" t="s">
        <v>7544</v>
      </c>
      <c r="F116" s="3">
        <v>87900</v>
      </c>
      <c r="G116" s="3">
        <v>70320</v>
      </c>
    </row>
    <row r="117" spans="1:7" x14ac:dyDescent="0.25">
      <c r="A117" s="2" t="s">
        <v>7528</v>
      </c>
      <c r="B117" s="2" t="s">
        <v>7529</v>
      </c>
      <c r="C117" s="2" t="s">
        <v>7530</v>
      </c>
      <c r="D117" s="2" t="s">
        <v>7531</v>
      </c>
      <c r="E117" s="2" t="s">
        <v>7532</v>
      </c>
      <c r="F117" s="3">
        <v>103800</v>
      </c>
      <c r="G117" s="3">
        <v>83040</v>
      </c>
    </row>
    <row r="118" spans="1:7" x14ac:dyDescent="0.25">
      <c r="A118" s="2" t="s">
        <v>7848</v>
      </c>
      <c r="B118" s="2" t="s">
        <v>7849</v>
      </c>
      <c r="C118" s="2" t="s">
        <v>7542</v>
      </c>
      <c r="D118" s="2" t="s">
        <v>7531</v>
      </c>
      <c r="E118" s="2" t="s">
        <v>1064</v>
      </c>
      <c r="F118" s="3">
        <v>86900</v>
      </c>
      <c r="G118" s="3">
        <v>69520</v>
      </c>
    </row>
    <row r="119" spans="1:7" x14ac:dyDescent="0.25">
      <c r="A119" s="2" t="s">
        <v>7537</v>
      </c>
      <c r="B119" s="2" t="s">
        <v>7538</v>
      </c>
      <c r="C119" s="2" t="s">
        <v>7530</v>
      </c>
      <c r="D119" s="2" t="s">
        <v>7535</v>
      </c>
      <c r="E119" s="2" t="s">
        <v>7539</v>
      </c>
      <c r="F119" s="3">
        <v>103800</v>
      </c>
      <c r="G119" s="3">
        <v>83040</v>
      </c>
    </row>
    <row r="120" spans="1:7" x14ac:dyDescent="0.25">
      <c r="A120" s="2" t="s">
        <v>7533</v>
      </c>
      <c r="B120" s="2" t="s">
        <v>7534</v>
      </c>
      <c r="C120" s="2" t="s">
        <v>7530</v>
      </c>
      <c r="D120" s="2" t="s">
        <v>7535</v>
      </c>
      <c r="E120" s="2" t="s">
        <v>7536</v>
      </c>
      <c r="F120" s="3">
        <v>86900</v>
      </c>
      <c r="G120" s="3">
        <v>69520</v>
      </c>
    </row>
    <row r="121" spans="1:7" x14ac:dyDescent="0.25">
      <c r="A121" s="2" t="s">
        <v>7525</v>
      </c>
      <c r="B121" s="2" t="s">
        <v>7526</v>
      </c>
      <c r="C121" s="2" t="s">
        <v>7522</v>
      </c>
      <c r="D121" s="2" t="s">
        <v>7523</v>
      </c>
      <c r="E121" s="2" t="s">
        <v>7527</v>
      </c>
      <c r="F121" s="3">
        <v>97600</v>
      </c>
      <c r="G121" s="3">
        <v>78080</v>
      </c>
    </row>
    <row r="122" spans="1:7" x14ac:dyDescent="0.25">
      <c r="A122" s="2" t="s">
        <v>7520</v>
      </c>
      <c r="B122" s="2" t="s">
        <v>7521</v>
      </c>
      <c r="C122" s="2" t="s">
        <v>7522</v>
      </c>
      <c r="D122" s="2" t="s">
        <v>7523</v>
      </c>
      <c r="E122" s="2" t="s">
        <v>7524</v>
      </c>
      <c r="F122" s="3">
        <v>85900</v>
      </c>
      <c r="G122" s="3">
        <v>68720</v>
      </c>
    </row>
    <row r="123" spans="1:7" x14ac:dyDescent="0.25">
      <c r="A123" s="2" t="s">
        <v>7609</v>
      </c>
      <c r="B123" s="2" t="s">
        <v>7610</v>
      </c>
      <c r="C123" s="2" t="s">
        <v>7598</v>
      </c>
      <c r="D123" s="2" t="s">
        <v>7607</v>
      </c>
      <c r="E123" s="2" t="s">
        <v>7611</v>
      </c>
      <c r="F123" s="3">
        <v>123400</v>
      </c>
      <c r="G123" s="3">
        <v>98720</v>
      </c>
    </row>
    <row r="124" spans="1:7" x14ac:dyDescent="0.25">
      <c r="A124" s="2" t="s">
        <v>7604</v>
      </c>
      <c r="B124" s="2" t="s">
        <v>7605</v>
      </c>
      <c r="C124" s="2" t="s">
        <v>7606</v>
      </c>
      <c r="D124" s="2" t="s">
        <v>7607</v>
      </c>
      <c r="E124" s="2" t="s">
        <v>7608</v>
      </c>
      <c r="F124" s="3">
        <v>99900</v>
      </c>
      <c r="G124" s="3">
        <v>79920</v>
      </c>
    </row>
    <row r="125" spans="1:7" x14ac:dyDescent="0.25">
      <c r="A125" s="2" t="s">
        <v>7601</v>
      </c>
      <c r="B125" s="2" t="s">
        <v>7602</v>
      </c>
      <c r="C125" s="2" t="s">
        <v>7598</v>
      </c>
      <c r="D125" s="2" t="s">
        <v>7599</v>
      </c>
      <c r="E125" s="2" t="s">
        <v>7603</v>
      </c>
      <c r="F125" s="3">
        <v>126400</v>
      </c>
      <c r="G125" s="3">
        <v>101120</v>
      </c>
    </row>
    <row r="126" spans="1:7" x14ac:dyDescent="0.25">
      <c r="A126" s="2" t="s">
        <v>7596</v>
      </c>
      <c r="B126" s="2" t="s">
        <v>7597</v>
      </c>
      <c r="C126" s="2" t="s">
        <v>7598</v>
      </c>
      <c r="D126" s="2" t="s">
        <v>7599</v>
      </c>
      <c r="E126" s="2" t="s">
        <v>7600</v>
      </c>
      <c r="F126" s="3">
        <v>102900</v>
      </c>
      <c r="G126" s="3">
        <v>82320</v>
      </c>
    </row>
    <row r="127" spans="1:7" x14ac:dyDescent="0.25">
      <c r="A127" s="2" t="s">
        <v>7664</v>
      </c>
      <c r="B127" s="2" t="s">
        <v>7660</v>
      </c>
      <c r="C127" s="2" t="s">
        <v>7309</v>
      </c>
      <c r="D127" s="2" t="s">
        <v>7661</v>
      </c>
      <c r="E127" s="2" t="s">
        <v>7665</v>
      </c>
      <c r="F127" s="3">
        <v>60400</v>
      </c>
      <c r="G127" s="3">
        <v>48320</v>
      </c>
    </row>
    <row r="128" spans="1:7" x14ac:dyDescent="0.25">
      <c r="A128" s="2" t="s">
        <v>7666</v>
      </c>
      <c r="B128" s="2" t="s">
        <v>7660</v>
      </c>
      <c r="C128" s="2" t="s">
        <v>7312</v>
      </c>
      <c r="D128" s="2" t="s">
        <v>7661</v>
      </c>
      <c r="E128" s="2" t="s">
        <v>7667</v>
      </c>
      <c r="F128" s="3">
        <v>60400</v>
      </c>
      <c r="G128" s="3">
        <v>48320</v>
      </c>
    </row>
    <row r="129" spans="1:7" x14ac:dyDescent="0.25">
      <c r="A129" s="2" t="s">
        <v>7668</v>
      </c>
      <c r="B129" s="2" t="s">
        <v>7660</v>
      </c>
      <c r="C129" s="2" t="s">
        <v>7315</v>
      </c>
      <c r="D129" s="2" t="s">
        <v>7661</v>
      </c>
      <c r="E129" s="2" t="s">
        <v>7669</v>
      </c>
      <c r="F129" s="3">
        <v>60400</v>
      </c>
      <c r="G129" s="3">
        <v>48320</v>
      </c>
    </row>
    <row r="130" spans="1:7" x14ac:dyDescent="0.25">
      <c r="A130" s="2" t="s">
        <v>7671</v>
      </c>
      <c r="B130" s="2" t="s">
        <v>7660</v>
      </c>
      <c r="C130" s="2" t="s">
        <v>7264</v>
      </c>
      <c r="D130" s="2" t="s">
        <v>7661</v>
      </c>
      <c r="E130" s="2" t="s">
        <v>7672</v>
      </c>
      <c r="F130" s="3">
        <v>55500</v>
      </c>
      <c r="G130" s="3">
        <v>44400</v>
      </c>
    </row>
    <row r="131" spans="1:7" x14ac:dyDescent="0.25">
      <c r="A131" s="2" t="s">
        <v>7673</v>
      </c>
      <c r="B131" s="2" t="s">
        <v>7660</v>
      </c>
      <c r="C131" s="2" t="s">
        <v>7320</v>
      </c>
      <c r="D131" s="2" t="s">
        <v>7661</v>
      </c>
      <c r="E131" s="2" t="s">
        <v>7674</v>
      </c>
      <c r="F131" s="3">
        <v>60400</v>
      </c>
      <c r="G131" s="3">
        <v>48320</v>
      </c>
    </row>
    <row r="132" spans="1:7" x14ac:dyDescent="0.25">
      <c r="A132" s="2" t="s">
        <v>7678</v>
      </c>
      <c r="B132" s="2" t="s">
        <v>7676</v>
      </c>
      <c r="C132" s="2" t="s">
        <v>19</v>
      </c>
      <c r="D132" s="2" t="s">
        <v>7661</v>
      </c>
      <c r="E132" s="2" t="s">
        <v>7679</v>
      </c>
      <c r="F132" s="3">
        <v>71800</v>
      </c>
      <c r="G132" s="3">
        <v>57440</v>
      </c>
    </row>
    <row r="133" spans="1:7" x14ac:dyDescent="0.25">
      <c r="A133" s="2" t="s">
        <v>7680</v>
      </c>
      <c r="B133" s="2" t="s">
        <v>7676</v>
      </c>
      <c r="C133" s="2" t="s">
        <v>6</v>
      </c>
      <c r="D133" s="2" t="s">
        <v>7661</v>
      </c>
      <c r="E133" s="2" t="s">
        <v>7681</v>
      </c>
      <c r="F133" s="3">
        <v>71800</v>
      </c>
      <c r="G133" s="3">
        <v>57440</v>
      </c>
    </row>
    <row r="134" spans="1:7" x14ac:dyDescent="0.25">
      <c r="A134" s="2" t="s">
        <v>7682</v>
      </c>
      <c r="B134" s="2" t="s">
        <v>7676</v>
      </c>
      <c r="C134" s="2" t="s">
        <v>32</v>
      </c>
      <c r="D134" s="2" t="s">
        <v>7661</v>
      </c>
      <c r="E134" s="2" t="s">
        <v>7683</v>
      </c>
      <c r="F134" s="3">
        <v>71800</v>
      </c>
      <c r="G134" s="3">
        <v>57440</v>
      </c>
    </row>
    <row r="135" spans="1:7" x14ac:dyDescent="0.25">
      <c r="A135" s="2" t="s">
        <v>7684</v>
      </c>
      <c r="B135" s="2" t="s">
        <v>7676</v>
      </c>
      <c r="C135" s="2" t="s">
        <v>7264</v>
      </c>
      <c r="D135" s="2" t="s">
        <v>7661</v>
      </c>
      <c r="E135" s="2" t="s">
        <v>7685</v>
      </c>
      <c r="F135" s="3">
        <v>66900</v>
      </c>
      <c r="G135" s="3">
        <v>53520</v>
      </c>
    </row>
    <row r="136" spans="1:7" x14ac:dyDescent="0.25">
      <c r="A136" s="2" t="s">
        <v>7686</v>
      </c>
      <c r="B136" s="2" t="s">
        <v>7676</v>
      </c>
      <c r="C136" s="2" t="s">
        <v>46</v>
      </c>
      <c r="D136" s="2" t="s">
        <v>7661</v>
      </c>
      <c r="E136" s="2" t="s">
        <v>7687</v>
      </c>
      <c r="F136" s="3">
        <v>71800</v>
      </c>
      <c r="G136" s="3">
        <v>57440</v>
      </c>
    </row>
    <row r="137" spans="1:7" x14ac:dyDescent="0.25">
      <c r="A137" s="2" t="s">
        <v>7691</v>
      </c>
      <c r="B137" s="2" t="s">
        <v>7689</v>
      </c>
      <c r="C137" s="2" t="s">
        <v>19</v>
      </c>
      <c r="D137" s="2" t="s">
        <v>7661</v>
      </c>
      <c r="E137" s="2" t="s">
        <v>7692</v>
      </c>
      <c r="F137" s="3">
        <v>58400</v>
      </c>
      <c r="G137" s="3">
        <v>46720</v>
      </c>
    </row>
    <row r="138" spans="1:7" x14ac:dyDescent="0.25">
      <c r="A138" s="2" t="s">
        <v>7693</v>
      </c>
      <c r="B138" s="2" t="s">
        <v>7689</v>
      </c>
      <c r="C138" s="2" t="s">
        <v>6</v>
      </c>
      <c r="D138" s="2" t="s">
        <v>7661</v>
      </c>
      <c r="E138" s="2" t="s">
        <v>7694</v>
      </c>
      <c r="F138" s="3">
        <v>58400</v>
      </c>
      <c r="G138" s="3">
        <v>46720</v>
      </c>
    </row>
    <row r="139" spans="1:7" x14ac:dyDescent="0.25">
      <c r="A139" s="2" t="s">
        <v>7695</v>
      </c>
      <c r="B139" s="2" t="s">
        <v>7689</v>
      </c>
      <c r="C139" s="2" t="s">
        <v>32</v>
      </c>
      <c r="D139" s="2" t="s">
        <v>7661</v>
      </c>
      <c r="E139" s="2" t="s">
        <v>7696</v>
      </c>
      <c r="F139" s="3">
        <v>58400</v>
      </c>
      <c r="G139" s="3">
        <v>46720</v>
      </c>
    </row>
    <row r="140" spans="1:7" x14ac:dyDescent="0.25">
      <c r="A140" s="2" t="s">
        <v>7697</v>
      </c>
      <c r="B140" s="2" t="s">
        <v>7689</v>
      </c>
      <c r="C140" s="2" t="s">
        <v>7264</v>
      </c>
      <c r="D140" s="2" t="s">
        <v>7661</v>
      </c>
      <c r="E140" s="2" t="s">
        <v>7698</v>
      </c>
      <c r="F140" s="3">
        <v>53500</v>
      </c>
      <c r="G140" s="3">
        <v>42800</v>
      </c>
    </row>
    <row r="141" spans="1:7" x14ac:dyDescent="0.25">
      <c r="A141" s="2" t="s">
        <v>7699</v>
      </c>
      <c r="B141" s="2" t="s">
        <v>7689</v>
      </c>
      <c r="C141" s="2" t="s">
        <v>46</v>
      </c>
      <c r="D141" s="2" t="s">
        <v>7661</v>
      </c>
      <c r="E141" s="2" t="s">
        <v>7700</v>
      </c>
      <c r="F141" s="3">
        <v>58400</v>
      </c>
      <c r="G141" s="3">
        <v>46720</v>
      </c>
    </row>
    <row r="142" spans="1:7" x14ac:dyDescent="0.25">
      <c r="A142" s="2" t="s">
        <v>7704</v>
      </c>
      <c r="B142" s="2" t="s">
        <v>7702</v>
      </c>
      <c r="C142" s="2" t="s">
        <v>19</v>
      </c>
      <c r="D142" s="2" t="s">
        <v>7661</v>
      </c>
      <c r="E142" s="2" t="s">
        <v>7705</v>
      </c>
      <c r="F142" s="3">
        <v>68800</v>
      </c>
      <c r="G142" s="3">
        <v>55040</v>
      </c>
    </row>
    <row r="143" spans="1:7" x14ac:dyDescent="0.25">
      <c r="A143" s="2" t="s">
        <v>7706</v>
      </c>
      <c r="B143" s="2" t="s">
        <v>7702</v>
      </c>
      <c r="C143" s="2" t="s">
        <v>6</v>
      </c>
      <c r="D143" s="2" t="s">
        <v>7661</v>
      </c>
      <c r="E143" s="2" t="s">
        <v>7707</v>
      </c>
      <c r="F143" s="3">
        <v>68800</v>
      </c>
      <c r="G143" s="3">
        <v>55040</v>
      </c>
    </row>
    <row r="144" spans="1:7" x14ac:dyDescent="0.25">
      <c r="A144" s="2" t="s">
        <v>7708</v>
      </c>
      <c r="B144" s="2" t="s">
        <v>7702</v>
      </c>
      <c r="C144" s="2" t="s">
        <v>32</v>
      </c>
      <c r="D144" s="2" t="s">
        <v>7661</v>
      </c>
      <c r="E144" s="2" t="s">
        <v>7709</v>
      </c>
      <c r="F144" s="3">
        <v>68800</v>
      </c>
      <c r="G144" s="3">
        <v>55040</v>
      </c>
    </row>
    <row r="145" spans="1:7" x14ac:dyDescent="0.25">
      <c r="A145" s="2" t="s">
        <v>7711</v>
      </c>
      <c r="B145" s="2" t="s">
        <v>7702</v>
      </c>
      <c r="C145" s="2" t="s">
        <v>7264</v>
      </c>
      <c r="D145" s="2" t="s">
        <v>7661</v>
      </c>
      <c r="E145" s="2" t="s">
        <v>7712</v>
      </c>
      <c r="F145" s="3">
        <v>63900</v>
      </c>
      <c r="G145" s="3">
        <v>51120</v>
      </c>
    </row>
    <row r="146" spans="1:7" x14ac:dyDescent="0.25">
      <c r="A146" s="2" t="s">
        <v>7713</v>
      </c>
      <c r="B146" s="2" t="s">
        <v>7702</v>
      </c>
      <c r="C146" s="2" t="s">
        <v>46</v>
      </c>
      <c r="D146" s="2" t="s">
        <v>7661</v>
      </c>
      <c r="E146" s="2" t="s">
        <v>7714</v>
      </c>
      <c r="F146" s="3">
        <v>68800</v>
      </c>
      <c r="G146" s="3">
        <v>55040</v>
      </c>
    </row>
    <row r="147" spans="1:7" x14ac:dyDescent="0.25">
      <c r="A147" s="2" t="s">
        <v>7719</v>
      </c>
      <c r="B147" s="2" t="s">
        <v>7716</v>
      </c>
      <c r="C147" s="2" t="s">
        <v>19</v>
      </c>
      <c r="D147" s="2" t="s">
        <v>7717</v>
      </c>
      <c r="E147" s="2" t="s">
        <v>7720</v>
      </c>
      <c r="F147" s="3">
        <v>67800</v>
      </c>
      <c r="G147" s="3">
        <v>54240</v>
      </c>
    </row>
    <row r="148" spans="1:7" x14ac:dyDescent="0.25">
      <c r="A148" s="2" t="s">
        <v>7721</v>
      </c>
      <c r="B148" s="2" t="s">
        <v>7716</v>
      </c>
      <c r="C148" s="2" t="s">
        <v>6</v>
      </c>
      <c r="D148" s="2" t="s">
        <v>7717</v>
      </c>
      <c r="E148" s="2" t="s">
        <v>7722</v>
      </c>
      <c r="F148" s="3">
        <v>67800</v>
      </c>
      <c r="G148" s="3">
        <v>54240</v>
      </c>
    </row>
    <row r="149" spans="1:7" x14ac:dyDescent="0.25">
      <c r="A149" s="2" t="s">
        <v>7723</v>
      </c>
      <c r="B149" s="2" t="s">
        <v>7716</v>
      </c>
      <c r="C149" s="2" t="s">
        <v>32</v>
      </c>
      <c r="D149" s="2" t="s">
        <v>7717</v>
      </c>
      <c r="E149" s="2" t="s">
        <v>7724</v>
      </c>
      <c r="F149" s="3">
        <v>67800</v>
      </c>
      <c r="G149" s="3">
        <v>54240</v>
      </c>
    </row>
    <row r="150" spans="1:7" x14ac:dyDescent="0.25">
      <c r="A150" s="2" t="s">
        <v>7725</v>
      </c>
      <c r="B150" s="2" t="s">
        <v>7716</v>
      </c>
      <c r="C150" s="2" t="s">
        <v>7264</v>
      </c>
      <c r="D150" s="2" t="s">
        <v>7717</v>
      </c>
      <c r="E150" s="2" t="s">
        <v>7726</v>
      </c>
      <c r="F150" s="3">
        <v>62900</v>
      </c>
      <c r="G150" s="3">
        <v>50320</v>
      </c>
    </row>
    <row r="151" spans="1:7" x14ac:dyDescent="0.25">
      <c r="A151" s="2" t="s">
        <v>7727</v>
      </c>
      <c r="B151" s="2" t="s">
        <v>7716</v>
      </c>
      <c r="C151" s="2" t="s">
        <v>46</v>
      </c>
      <c r="D151" s="2" t="s">
        <v>7717</v>
      </c>
      <c r="E151" s="2" t="s">
        <v>7728</v>
      </c>
      <c r="F151" s="3">
        <v>67800</v>
      </c>
      <c r="G151" s="3">
        <v>54240</v>
      </c>
    </row>
    <row r="152" spans="1:7" x14ac:dyDescent="0.25">
      <c r="A152" s="2" t="s">
        <v>7732</v>
      </c>
      <c r="B152" s="2" t="s">
        <v>7730</v>
      </c>
      <c r="C152" s="2" t="s">
        <v>19</v>
      </c>
      <c r="D152" s="2" t="s">
        <v>7717</v>
      </c>
      <c r="E152" s="2" t="s">
        <v>7733</v>
      </c>
      <c r="F152" s="3">
        <v>79800</v>
      </c>
      <c r="G152" s="3">
        <v>63840</v>
      </c>
    </row>
    <row r="153" spans="1:7" x14ac:dyDescent="0.25">
      <c r="A153" s="2" t="s">
        <v>7734</v>
      </c>
      <c r="B153" s="2" t="s">
        <v>7730</v>
      </c>
      <c r="C153" s="2" t="s">
        <v>6</v>
      </c>
      <c r="D153" s="2" t="s">
        <v>7717</v>
      </c>
      <c r="E153" s="2" t="s">
        <v>7735</v>
      </c>
      <c r="F153" s="3">
        <v>79800</v>
      </c>
      <c r="G153" s="3">
        <v>63840</v>
      </c>
    </row>
    <row r="154" spans="1:7" x14ac:dyDescent="0.25">
      <c r="A154" s="2" t="s">
        <v>7736</v>
      </c>
      <c r="B154" s="2" t="s">
        <v>7730</v>
      </c>
      <c r="C154" s="2" t="s">
        <v>32</v>
      </c>
      <c r="D154" s="2" t="s">
        <v>7717</v>
      </c>
      <c r="E154" s="2" t="s">
        <v>7737</v>
      </c>
      <c r="F154" s="3">
        <v>79800</v>
      </c>
      <c r="G154" s="3">
        <v>63840</v>
      </c>
    </row>
    <row r="155" spans="1:7" x14ac:dyDescent="0.25">
      <c r="A155" s="2" t="s">
        <v>7738</v>
      </c>
      <c r="B155" s="2" t="s">
        <v>7730</v>
      </c>
      <c r="C155" s="2" t="s">
        <v>7264</v>
      </c>
      <c r="D155" s="2" t="s">
        <v>7717</v>
      </c>
      <c r="E155" s="2" t="s">
        <v>7739</v>
      </c>
      <c r="F155" s="3">
        <v>74900</v>
      </c>
      <c r="G155" s="3">
        <v>59920</v>
      </c>
    </row>
    <row r="156" spans="1:7" x14ac:dyDescent="0.25">
      <c r="A156" s="2" t="s">
        <v>7740</v>
      </c>
      <c r="B156" s="2" t="s">
        <v>7730</v>
      </c>
      <c r="C156" s="2" t="s">
        <v>7320</v>
      </c>
      <c r="D156" s="2" t="s">
        <v>7717</v>
      </c>
      <c r="E156" s="2" t="s">
        <v>7741</v>
      </c>
      <c r="F156" s="3">
        <v>79800</v>
      </c>
      <c r="G156" s="3">
        <v>63840</v>
      </c>
    </row>
    <row r="157" spans="1:7" x14ac:dyDescent="0.25">
      <c r="A157" s="2" t="s">
        <v>7745</v>
      </c>
      <c r="B157" s="2" t="s">
        <v>7743</v>
      </c>
      <c r="C157" s="2" t="s">
        <v>19</v>
      </c>
      <c r="D157" s="2" t="s">
        <v>7717</v>
      </c>
      <c r="E157" s="2" t="s">
        <v>7746</v>
      </c>
      <c r="F157" s="3">
        <v>63800</v>
      </c>
      <c r="G157" s="3">
        <v>51040</v>
      </c>
    </row>
    <row r="158" spans="1:7" x14ac:dyDescent="0.25">
      <c r="A158" s="2" t="s">
        <v>7747</v>
      </c>
      <c r="B158" s="2" t="s">
        <v>7743</v>
      </c>
      <c r="C158" s="2" t="s">
        <v>6</v>
      </c>
      <c r="D158" s="2" t="s">
        <v>7717</v>
      </c>
      <c r="E158" s="2" t="s">
        <v>7748</v>
      </c>
      <c r="F158" s="3">
        <v>63800</v>
      </c>
      <c r="G158" s="3">
        <v>51040</v>
      </c>
    </row>
    <row r="159" spans="1:7" x14ac:dyDescent="0.25">
      <c r="A159" s="2" t="s">
        <v>7749</v>
      </c>
      <c r="B159" s="2" t="s">
        <v>7743</v>
      </c>
      <c r="C159" s="2" t="s">
        <v>32</v>
      </c>
      <c r="D159" s="2" t="s">
        <v>7717</v>
      </c>
      <c r="E159" s="2" t="s">
        <v>7750</v>
      </c>
      <c r="F159" s="3">
        <v>63800</v>
      </c>
      <c r="G159" s="3">
        <v>51040</v>
      </c>
    </row>
    <row r="160" spans="1:7" x14ac:dyDescent="0.25">
      <c r="A160" s="2" t="s">
        <v>7751</v>
      </c>
      <c r="B160" s="2" t="s">
        <v>7743</v>
      </c>
      <c r="C160" s="2" t="s">
        <v>7264</v>
      </c>
      <c r="D160" s="2" t="s">
        <v>7717</v>
      </c>
      <c r="E160" s="2" t="s">
        <v>7752</v>
      </c>
      <c r="F160" s="3">
        <v>58900</v>
      </c>
      <c r="G160" s="3">
        <v>47120</v>
      </c>
    </row>
    <row r="161" spans="1:7" x14ac:dyDescent="0.25">
      <c r="A161" s="2" t="s">
        <v>7753</v>
      </c>
      <c r="B161" s="2" t="s">
        <v>7743</v>
      </c>
      <c r="C161" s="2" t="s">
        <v>46</v>
      </c>
      <c r="D161" s="2" t="s">
        <v>7717</v>
      </c>
      <c r="E161" s="2" t="s">
        <v>7754</v>
      </c>
      <c r="F161" s="3">
        <v>63800</v>
      </c>
      <c r="G161" s="3">
        <v>51040</v>
      </c>
    </row>
    <row r="162" spans="1:7" x14ac:dyDescent="0.25">
      <c r="A162" s="2" t="s">
        <v>7758</v>
      </c>
      <c r="B162" s="2" t="s">
        <v>7756</v>
      </c>
      <c r="C162" s="2" t="s">
        <v>19</v>
      </c>
      <c r="D162" s="2" t="s">
        <v>7717</v>
      </c>
      <c r="E162" s="2" t="s">
        <v>7759</v>
      </c>
      <c r="F162" s="3">
        <v>72800</v>
      </c>
      <c r="G162" s="3">
        <v>58240</v>
      </c>
    </row>
    <row r="163" spans="1:7" x14ac:dyDescent="0.25">
      <c r="A163" s="2" t="s">
        <v>7760</v>
      </c>
      <c r="B163" s="2" t="s">
        <v>7756</v>
      </c>
      <c r="C163" s="2" t="s">
        <v>6</v>
      </c>
      <c r="D163" s="2" t="s">
        <v>7717</v>
      </c>
      <c r="E163" s="2" t="s">
        <v>7761</v>
      </c>
      <c r="F163" s="3">
        <v>72800</v>
      </c>
      <c r="G163" s="3">
        <v>58240</v>
      </c>
    </row>
    <row r="164" spans="1:7" x14ac:dyDescent="0.25">
      <c r="A164" s="2" t="s">
        <v>7762</v>
      </c>
      <c r="B164" s="2" t="s">
        <v>7756</v>
      </c>
      <c r="C164" s="2" t="s">
        <v>7315</v>
      </c>
      <c r="D164" s="2" t="s">
        <v>7717</v>
      </c>
      <c r="E164" s="2" t="s">
        <v>7763</v>
      </c>
      <c r="F164" s="3">
        <v>72800</v>
      </c>
      <c r="G164" s="3">
        <v>58240</v>
      </c>
    </row>
    <row r="165" spans="1:7" x14ac:dyDescent="0.25">
      <c r="A165" s="2" t="s">
        <v>7764</v>
      </c>
      <c r="B165" s="2" t="s">
        <v>7756</v>
      </c>
      <c r="C165" s="2" t="s">
        <v>7264</v>
      </c>
      <c r="D165" s="2" t="s">
        <v>7717</v>
      </c>
      <c r="E165" s="2" t="s">
        <v>7765</v>
      </c>
      <c r="F165" s="3">
        <v>67900</v>
      </c>
      <c r="G165" s="3">
        <v>54320</v>
      </c>
    </row>
    <row r="166" spans="1:7" x14ac:dyDescent="0.25">
      <c r="A166" s="2" t="s">
        <v>7766</v>
      </c>
      <c r="B166" s="2" t="s">
        <v>7756</v>
      </c>
      <c r="C166" s="2" t="s">
        <v>46</v>
      </c>
      <c r="D166" s="2" t="s">
        <v>7717</v>
      </c>
      <c r="E166" s="2" t="s">
        <v>7767</v>
      </c>
      <c r="F166" s="3">
        <v>72800</v>
      </c>
      <c r="G166" s="3">
        <v>58240</v>
      </c>
    </row>
    <row r="167" spans="1:7" x14ac:dyDescent="0.25">
      <c r="A167" s="2" t="s">
        <v>7823</v>
      </c>
      <c r="B167" s="2" t="s">
        <v>7824</v>
      </c>
      <c r="C167" s="2" t="s">
        <v>7264</v>
      </c>
      <c r="D167" s="2" t="s">
        <v>7825</v>
      </c>
      <c r="E167" s="2" t="s">
        <v>7826</v>
      </c>
      <c r="F167" s="3">
        <v>67900</v>
      </c>
      <c r="G167" s="3">
        <v>54320</v>
      </c>
    </row>
    <row r="168" spans="1:7" x14ac:dyDescent="0.25">
      <c r="A168" s="2" t="s">
        <v>7827</v>
      </c>
      <c r="B168" s="2" t="s">
        <v>7828</v>
      </c>
      <c r="C168" s="2" t="s">
        <v>32</v>
      </c>
      <c r="D168" s="2" t="s">
        <v>7825</v>
      </c>
      <c r="E168" s="2" t="s">
        <v>7829</v>
      </c>
      <c r="F168" s="3">
        <v>84800</v>
      </c>
      <c r="G168" s="3">
        <v>67840</v>
      </c>
    </row>
    <row r="169" spans="1:7" x14ac:dyDescent="0.25">
      <c r="A169" s="2" t="s">
        <v>7831</v>
      </c>
      <c r="B169" s="2" t="s">
        <v>7828</v>
      </c>
      <c r="C169" s="2" t="s">
        <v>7264</v>
      </c>
      <c r="D169" s="2" t="s">
        <v>7825</v>
      </c>
      <c r="E169" s="2" t="s">
        <v>7832</v>
      </c>
      <c r="F169" s="3">
        <v>79900</v>
      </c>
      <c r="G169" s="3">
        <v>63920</v>
      </c>
    </row>
    <row r="170" spans="1:7" x14ac:dyDescent="0.25">
      <c r="A170" s="2" t="s">
        <v>7833</v>
      </c>
      <c r="B170" s="2" t="s">
        <v>7828</v>
      </c>
      <c r="C170" s="2" t="s">
        <v>46</v>
      </c>
      <c r="D170" s="2" t="s">
        <v>7825</v>
      </c>
      <c r="E170" s="2" t="s">
        <v>7834</v>
      </c>
      <c r="F170" s="3">
        <v>84800</v>
      </c>
      <c r="G170" s="3">
        <v>67840</v>
      </c>
    </row>
    <row r="171" spans="1:7" x14ac:dyDescent="0.25">
      <c r="A171" s="2" t="s">
        <v>7836</v>
      </c>
      <c r="B171" s="2" t="s">
        <v>7835</v>
      </c>
      <c r="C171" s="2" t="s">
        <v>7264</v>
      </c>
      <c r="D171" s="2" t="s">
        <v>7825</v>
      </c>
      <c r="E171" s="2" t="s">
        <v>7837</v>
      </c>
      <c r="F171" s="3">
        <v>63900</v>
      </c>
      <c r="G171" s="3">
        <v>51120</v>
      </c>
    </row>
    <row r="172" spans="1:7" x14ac:dyDescent="0.25">
      <c r="A172" s="2" t="s">
        <v>7838</v>
      </c>
      <c r="B172" s="2" t="s">
        <v>7839</v>
      </c>
      <c r="C172" s="2" t="s">
        <v>7312</v>
      </c>
      <c r="D172" s="2" t="s">
        <v>7825</v>
      </c>
      <c r="E172" s="2" t="s">
        <v>7840</v>
      </c>
      <c r="F172" s="3">
        <v>77800</v>
      </c>
      <c r="G172" s="3">
        <v>62240</v>
      </c>
    </row>
    <row r="173" spans="1:7" x14ac:dyDescent="0.25">
      <c r="A173" s="2" t="s">
        <v>7841</v>
      </c>
      <c r="B173" s="2" t="s">
        <v>7839</v>
      </c>
      <c r="C173" s="2" t="s">
        <v>7315</v>
      </c>
      <c r="D173" s="2" t="s">
        <v>7825</v>
      </c>
      <c r="E173" s="2" t="s">
        <v>7842</v>
      </c>
      <c r="F173" s="3">
        <v>77800</v>
      </c>
      <c r="G173" s="3">
        <v>62240</v>
      </c>
    </row>
    <row r="174" spans="1:7" x14ac:dyDescent="0.25">
      <c r="A174" s="2" t="s">
        <v>7843</v>
      </c>
      <c r="B174" s="2" t="s">
        <v>7839</v>
      </c>
      <c r="C174" s="2" t="s">
        <v>7264</v>
      </c>
      <c r="D174" s="2" t="s">
        <v>7825</v>
      </c>
      <c r="E174" s="2" t="s">
        <v>7844</v>
      </c>
      <c r="F174" s="3">
        <v>72900</v>
      </c>
      <c r="G174" s="3">
        <v>58320</v>
      </c>
    </row>
    <row r="175" spans="1:7" x14ac:dyDescent="0.25">
      <c r="A175" s="2" t="s">
        <v>7845</v>
      </c>
      <c r="B175" s="2" t="s">
        <v>7839</v>
      </c>
      <c r="C175" s="2" t="s">
        <v>46</v>
      </c>
      <c r="D175" s="2" t="s">
        <v>7825</v>
      </c>
      <c r="E175" s="2" t="s">
        <v>7846</v>
      </c>
      <c r="F175" s="3">
        <v>77800</v>
      </c>
      <c r="G175" s="3">
        <v>62240</v>
      </c>
    </row>
    <row r="176" spans="1:7" x14ac:dyDescent="0.25">
      <c r="A176" s="2" t="s">
        <v>7772</v>
      </c>
      <c r="B176" s="2" t="s">
        <v>7769</v>
      </c>
      <c r="C176" s="2" t="s">
        <v>19</v>
      </c>
      <c r="D176" s="2" t="s">
        <v>7770</v>
      </c>
      <c r="E176" s="2" t="s">
        <v>7773</v>
      </c>
      <c r="F176" s="3">
        <v>77800</v>
      </c>
      <c r="G176" s="3">
        <v>62240</v>
      </c>
    </row>
    <row r="177" spans="1:7" x14ac:dyDescent="0.25">
      <c r="A177" s="2" t="s">
        <v>7774</v>
      </c>
      <c r="B177" s="2" t="s">
        <v>7769</v>
      </c>
      <c r="C177" s="2" t="s">
        <v>6</v>
      </c>
      <c r="D177" s="2" t="s">
        <v>7770</v>
      </c>
      <c r="E177" s="2" t="s">
        <v>7775</v>
      </c>
      <c r="F177" s="3">
        <v>77800</v>
      </c>
      <c r="G177" s="3">
        <v>62240</v>
      </c>
    </row>
    <row r="178" spans="1:7" x14ac:dyDescent="0.25">
      <c r="A178" s="2" t="s">
        <v>7776</v>
      </c>
      <c r="B178" s="2" t="s">
        <v>7769</v>
      </c>
      <c r="C178" s="2" t="s">
        <v>32</v>
      </c>
      <c r="D178" s="2" t="s">
        <v>7770</v>
      </c>
      <c r="E178" s="2" t="s">
        <v>7777</v>
      </c>
      <c r="F178" s="3">
        <v>77800</v>
      </c>
      <c r="G178" s="3">
        <v>62240</v>
      </c>
    </row>
    <row r="179" spans="1:7" x14ac:dyDescent="0.25">
      <c r="A179" s="2" t="s">
        <v>7779</v>
      </c>
      <c r="B179" s="2" t="s">
        <v>7769</v>
      </c>
      <c r="C179" s="2" t="s">
        <v>7264</v>
      </c>
      <c r="D179" s="2" t="s">
        <v>7770</v>
      </c>
      <c r="E179" s="2" t="s">
        <v>7780</v>
      </c>
      <c r="F179" s="3">
        <v>72900</v>
      </c>
      <c r="G179" s="3">
        <v>58320</v>
      </c>
    </row>
    <row r="180" spans="1:7" x14ac:dyDescent="0.25">
      <c r="A180" s="2" t="s">
        <v>7781</v>
      </c>
      <c r="B180" s="2" t="s">
        <v>7769</v>
      </c>
      <c r="C180" s="2" t="s">
        <v>46</v>
      </c>
      <c r="D180" s="2" t="s">
        <v>7770</v>
      </c>
      <c r="E180" s="2" t="s">
        <v>7782</v>
      </c>
      <c r="F180" s="3">
        <v>77800</v>
      </c>
      <c r="G180" s="3">
        <v>62240</v>
      </c>
    </row>
    <row r="181" spans="1:7" x14ac:dyDescent="0.25">
      <c r="A181" s="2" t="s">
        <v>7786</v>
      </c>
      <c r="B181" s="2" t="s">
        <v>7784</v>
      </c>
      <c r="C181" s="2" t="s">
        <v>19</v>
      </c>
      <c r="D181" s="2" t="s">
        <v>7770</v>
      </c>
      <c r="E181" s="2" t="s">
        <v>7787</v>
      </c>
      <c r="F181" s="3">
        <v>90800</v>
      </c>
      <c r="G181" s="3">
        <v>72640</v>
      </c>
    </row>
    <row r="182" spans="1:7" x14ac:dyDescent="0.25">
      <c r="A182" s="2" t="s">
        <v>7788</v>
      </c>
      <c r="B182" s="2" t="s">
        <v>7784</v>
      </c>
      <c r="C182" s="2" t="s">
        <v>6</v>
      </c>
      <c r="D182" s="2" t="s">
        <v>7770</v>
      </c>
      <c r="E182" s="2" t="s">
        <v>7789</v>
      </c>
      <c r="F182" s="3">
        <v>90800</v>
      </c>
      <c r="G182" s="3">
        <v>72640</v>
      </c>
    </row>
    <row r="183" spans="1:7" x14ac:dyDescent="0.25">
      <c r="A183" s="2" t="s">
        <v>7790</v>
      </c>
      <c r="B183" s="2" t="s">
        <v>7784</v>
      </c>
      <c r="C183" s="2" t="s">
        <v>32</v>
      </c>
      <c r="D183" s="2" t="s">
        <v>7770</v>
      </c>
      <c r="E183" s="2" t="s">
        <v>7791</v>
      </c>
      <c r="F183" s="3">
        <v>90800</v>
      </c>
      <c r="G183" s="3">
        <v>72640</v>
      </c>
    </row>
    <row r="184" spans="1:7" x14ac:dyDescent="0.25">
      <c r="A184" s="2" t="s">
        <v>7792</v>
      </c>
      <c r="B184" s="2" t="s">
        <v>7784</v>
      </c>
      <c r="C184" s="2" t="s">
        <v>7264</v>
      </c>
      <c r="D184" s="2" t="s">
        <v>7770</v>
      </c>
      <c r="E184" s="2" t="s">
        <v>7793</v>
      </c>
      <c r="F184" s="3">
        <v>85900</v>
      </c>
      <c r="G184" s="3">
        <v>68720</v>
      </c>
    </row>
    <row r="185" spans="1:7" x14ac:dyDescent="0.25">
      <c r="A185" s="2" t="s">
        <v>7794</v>
      </c>
      <c r="B185" s="2" t="s">
        <v>7784</v>
      </c>
      <c r="C185" s="2" t="s">
        <v>46</v>
      </c>
      <c r="D185" s="2" t="s">
        <v>7770</v>
      </c>
      <c r="E185" s="2" t="s">
        <v>7795</v>
      </c>
      <c r="F185" s="3">
        <v>90800</v>
      </c>
      <c r="G185" s="3">
        <v>72640</v>
      </c>
    </row>
    <row r="186" spans="1:7" x14ac:dyDescent="0.25">
      <c r="A186" s="2" t="s">
        <v>7799</v>
      </c>
      <c r="B186" s="2" t="s">
        <v>7797</v>
      </c>
      <c r="C186" s="2" t="s">
        <v>19</v>
      </c>
      <c r="D186" s="2" t="s">
        <v>7770</v>
      </c>
      <c r="E186" s="2" t="s">
        <v>7800</v>
      </c>
      <c r="F186" s="3">
        <v>73800</v>
      </c>
      <c r="G186" s="3">
        <v>59040</v>
      </c>
    </row>
    <row r="187" spans="1:7" x14ac:dyDescent="0.25">
      <c r="A187" s="2" t="s">
        <v>7801</v>
      </c>
      <c r="B187" s="2" t="s">
        <v>7797</v>
      </c>
      <c r="C187" s="2" t="s">
        <v>6</v>
      </c>
      <c r="D187" s="2" t="s">
        <v>7770</v>
      </c>
      <c r="E187" s="2" t="s">
        <v>7802</v>
      </c>
      <c r="F187" s="3">
        <v>73800</v>
      </c>
      <c r="G187" s="3">
        <v>59040</v>
      </c>
    </row>
    <row r="188" spans="1:7" x14ac:dyDescent="0.25">
      <c r="A188" s="2" t="s">
        <v>7803</v>
      </c>
      <c r="B188" s="2" t="s">
        <v>7797</v>
      </c>
      <c r="C188" s="2" t="s">
        <v>32</v>
      </c>
      <c r="D188" s="2" t="s">
        <v>7770</v>
      </c>
      <c r="E188" s="2" t="s">
        <v>7804</v>
      </c>
      <c r="F188" s="3">
        <v>73800</v>
      </c>
      <c r="G188" s="3">
        <v>59040</v>
      </c>
    </row>
    <row r="189" spans="1:7" x14ac:dyDescent="0.25">
      <c r="A189" s="2" t="s">
        <v>7805</v>
      </c>
      <c r="B189" s="2" t="s">
        <v>7797</v>
      </c>
      <c r="C189" s="2" t="s">
        <v>7264</v>
      </c>
      <c r="D189" s="2" t="s">
        <v>7770</v>
      </c>
      <c r="E189" s="2" t="s">
        <v>7806</v>
      </c>
      <c r="F189" s="3">
        <v>68900</v>
      </c>
      <c r="G189" s="3">
        <v>55120</v>
      </c>
    </row>
    <row r="190" spans="1:7" x14ac:dyDescent="0.25">
      <c r="A190" s="2" t="s">
        <v>7807</v>
      </c>
      <c r="B190" s="2" t="s">
        <v>7797</v>
      </c>
      <c r="C190" s="2" t="s">
        <v>7320</v>
      </c>
      <c r="D190" s="2" t="s">
        <v>7770</v>
      </c>
      <c r="E190" s="2" t="s">
        <v>7808</v>
      </c>
      <c r="F190" s="3">
        <v>73800</v>
      </c>
      <c r="G190" s="3">
        <v>59040</v>
      </c>
    </row>
    <row r="191" spans="1:7" x14ac:dyDescent="0.25">
      <c r="A191" s="2" t="s">
        <v>7812</v>
      </c>
      <c r="B191" s="2" t="s">
        <v>7810</v>
      </c>
      <c r="C191" s="2" t="s">
        <v>19</v>
      </c>
      <c r="D191" s="2" t="s">
        <v>7770</v>
      </c>
      <c r="E191" s="2" t="s">
        <v>7813</v>
      </c>
      <c r="F191" s="3">
        <v>83800</v>
      </c>
      <c r="G191" s="3">
        <v>67040</v>
      </c>
    </row>
    <row r="192" spans="1:7" x14ac:dyDescent="0.25">
      <c r="A192" s="2" t="s">
        <v>7814</v>
      </c>
      <c r="B192" s="2" t="s">
        <v>7810</v>
      </c>
      <c r="C192" s="2" t="s">
        <v>6</v>
      </c>
      <c r="D192" s="2" t="s">
        <v>7770</v>
      </c>
      <c r="E192" s="2" t="s">
        <v>7815</v>
      </c>
      <c r="F192" s="3">
        <v>83800</v>
      </c>
      <c r="G192" s="3">
        <v>67040</v>
      </c>
    </row>
    <row r="193" spans="1:7" x14ac:dyDescent="0.25">
      <c r="A193" s="2" t="s">
        <v>7816</v>
      </c>
      <c r="B193" s="2" t="s">
        <v>7810</v>
      </c>
      <c r="C193" s="2" t="s">
        <v>32</v>
      </c>
      <c r="D193" s="2" t="s">
        <v>7770</v>
      </c>
      <c r="E193" s="2" t="s">
        <v>7817</v>
      </c>
      <c r="F193" s="3">
        <v>83800</v>
      </c>
      <c r="G193" s="3">
        <v>67040</v>
      </c>
    </row>
    <row r="194" spans="1:7" x14ac:dyDescent="0.25">
      <c r="A194" s="2" t="s">
        <v>7819</v>
      </c>
      <c r="B194" s="2" t="s">
        <v>7810</v>
      </c>
      <c r="C194" s="2" t="s">
        <v>7264</v>
      </c>
      <c r="D194" s="2" t="s">
        <v>7770</v>
      </c>
      <c r="E194" s="2" t="s">
        <v>7820</v>
      </c>
      <c r="F194" s="3">
        <v>78900</v>
      </c>
      <c r="G194" s="3">
        <v>63120</v>
      </c>
    </row>
    <row r="195" spans="1:7" x14ac:dyDescent="0.25">
      <c r="A195" s="2" t="s">
        <v>7821</v>
      </c>
      <c r="B195" s="2" t="s">
        <v>7810</v>
      </c>
      <c r="C195" s="2" t="s">
        <v>46</v>
      </c>
      <c r="D195" s="2" t="s">
        <v>7770</v>
      </c>
      <c r="E195" s="2" t="s">
        <v>7822</v>
      </c>
      <c r="F195" s="3">
        <v>83800</v>
      </c>
      <c r="G195" s="3">
        <v>67040</v>
      </c>
    </row>
    <row r="197" spans="1:7" x14ac:dyDescent="0.25">
      <c r="B197" s="5" t="s">
        <v>9245</v>
      </c>
    </row>
    <row r="198" spans="1:7" x14ac:dyDescent="0.25">
      <c r="B198" s="5" t="s">
        <v>9244</v>
      </c>
    </row>
    <row r="200" spans="1:7" x14ac:dyDescent="0.25">
      <c r="A200" t="s">
        <v>7431</v>
      </c>
      <c r="B200" t="s">
        <v>7432</v>
      </c>
      <c r="C200" t="s">
        <v>9</v>
      </c>
      <c r="D200" t="s">
        <v>7433</v>
      </c>
      <c r="E200" t="s">
        <v>7434</v>
      </c>
      <c r="F200" s="21" t="s">
        <v>9246</v>
      </c>
      <c r="G200" s="21" t="s">
        <v>9246</v>
      </c>
    </row>
    <row r="201" spans="1:7" x14ac:dyDescent="0.25">
      <c r="A201" t="s">
        <v>7445</v>
      </c>
      <c r="B201" t="s">
        <v>7446</v>
      </c>
      <c r="C201" t="s">
        <v>9</v>
      </c>
      <c r="D201" t="s">
        <v>7433</v>
      </c>
      <c r="E201" t="s">
        <v>7447</v>
      </c>
      <c r="F201" s="21" t="s">
        <v>9246</v>
      </c>
      <c r="G201" s="21" t="s">
        <v>9246</v>
      </c>
    </row>
    <row r="202" spans="1:7" x14ac:dyDescent="0.25">
      <c r="A202" t="s">
        <v>7462</v>
      </c>
      <c r="B202" t="s">
        <v>7463</v>
      </c>
      <c r="C202" t="s">
        <v>9</v>
      </c>
      <c r="D202" t="s">
        <v>7433</v>
      </c>
      <c r="E202" t="s">
        <v>7464</v>
      </c>
      <c r="F202" s="21" t="s">
        <v>9246</v>
      </c>
      <c r="G202" s="21" t="s">
        <v>9246</v>
      </c>
    </row>
    <row r="203" spans="1:7" x14ac:dyDescent="0.25">
      <c r="A203" t="s">
        <v>7475</v>
      </c>
      <c r="B203" t="s">
        <v>7476</v>
      </c>
      <c r="C203" t="s">
        <v>9</v>
      </c>
      <c r="D203" t="s">
        <v>7433</v>
      </c>
      <c r="E203" t="s">
        <v>7477</v>
      </c>
      <c r="F203" s="21" t="s">
        <v>9246</v>
      </c>
      <c r="G203" s="21" t="s">
        <v>9246</v>
      </c>
    </row>
    <row r="204" spans="1:7" x14ac:dyDescent="0.25">
      <c r="A204" t="s">
        <v>7372</v>
      </c>
      <c r="B204" t="s">
        <v>7373</v>
      </c>
      <c r="C204" t="s">
        <v>9</v>
      </c>
      <c r="D204" t="s">
        <v>7374</v>
      </c>
      <c r="E204" t="s">
        <v>7375</v>
      </c>
      <c r="F204" s="21" t="s">
        <v>9246</v>
      </c>
      <c r="G204" s="21" t="s">
        <v>9246</v>
      </c>
    </row>
    <row r="205" spans="1:7" x14ac:dyDescent="0.25">
      <c r="A205" t="s">
        <v>7386</v>
      </c>
      <c r="B205" t="s">
        <v>7387</v>
      </c>
      <c r="C205" t="s">
        <v>9</v>
      </c>
      <c r="D205" t="s">
        <v>7374</v>
      </c>
      <c r="E205" t="s">
        <v>7388</v>
      </c>
      <c r="F205" s="21" t="s">
        <v>9246</v>
      </c>
      <c r="G205" s="21" t="s">
        <v>9246</v>
      </c>
    </row>
    <row r="206" spans="1:7" x14ac:dyDescent="0.25">
      <c r="A206" t="s">
        <v>7405</v>
      </c>
      <c r="B206" t="s">
        <v>7406</v>
      </c>
      <c r="C206" t="s">
        <v>9</v>
      </c>
      <c r="D206" t="s">
        <v>7374</v>
      </c>
      <c r="E206" t="s">
        <v>7407</v>
      </c>
      <c r="F206" s="21" t="s">
        <v>9246</v>
      </c>
      <c r="G206" s="21" t="s">
        <v>9246</v>
      </c>
    </row>
    <row r="207" spans="1:7" x14ac:dyDescent="0.25">
      <c r="A207" t="s">
        <v>7418</v>
      </c>
      <c r="B207" t="s">
        <v>7419</v>
      </c>
      <c r="C207" t="s">
        <v>9</v>
      </c>
      <c r="D207" t="s">
        <v>7374</v>
      </c>
      <c r="E207" t="s">
        <v>7420</v>
      </c>
      <c r="F207" s="21" t="s">
        <v>9246</v>
      </c>
      <c r="G207" s="21" t="s">
        <v>9246</v>
      </c>
    </row>
    <row r="208" spans="1:7" x14ac:dyDescent="0.25">
      <c r="A208" t="s">
        <v>7276</v>
      </c>
      <c r="B208" t="s">
        <v>7277</v>
      </c>
      <c r="C208" t="s">
        <v>9</v>
      </c>
      <c r="D208" t="s">
        <v>10</v>
      </c>
      <c r="E208" t="s">
        <v>7278</v>
      </c>
      <c r="F208" s="21" t="s">
        <v>9246</v>
      </c>
      <c r="G208" s="21" t="s">
        <v>9246</v>
      </c>
    </row>
    <row r="209" spans="1:7" x14ac:dyDescent="0.25">
      <c r="A209" t="s">
        <v>7296</v>
      </c>
      <c r="B209" t="s">
        <v>7297</v>
      </c>
      <c r="C209" t="s">
        <v>9</v>
      </c>
      <c r="D209" t="s">
        <v>337</v>
      </c>
      <c r="E209" t="s">
        <v>7298</v>
      </c>
      <c r="F209" s="21" t="s">
        <v>9246</v>
      </c>
      <c r="G209" s="21" t="s">
        <v>9246</v>
      </c>
    </row>
    <row r="210" spans="1:7" x14ac:dyDescent="0.25">
      <c r="A210" t="s">
        <v>7305</v>
      </c>
      <c r="B210" t="s">
        <v>7304</v>
      </c>
      <c r="C210" t="s">
        <v>7306</v>
      </c>
      <c r="D210" t="s">
        <v>337</v>
      </c>
      <c r="E210" t="s">
        <v>7307</v>
      </c>
      <c r="F210" s="21" t="s">
        <v>9246</v>
      </c>
      <c r="G210" s="21" t="s">
        <v>9246</v>
      </c>
    </row>
    <row r="211" spans="1:7" x14ac:dyDescent="0.25">
      <c r="A211" t="s">
        <v>7328</v>
      </c>
      <c r="B211" t="s">
        <v>7329</v>
      </c>
      <c r="C211" t="s">
        <v>7306</v>
      </c>
      <c r="D211" t="s">
        <v>337</v>
      </c>
      <c r="E211" t="s">
        <v>7330</v>
      </c>
      <c r="F211" s="21" t="s">
        <v>9246</v>
      </c>
      <c r="G211" s="21" t="s">
        <v>9246</v>
      </c>
    </row>
    <row r="212" spans="1:7" x14ac:dyDescent="0.25">
      <c r="A212" t="s">
        <v>7341</v>
      </c>
      <c r="B212" t="s">
        <v>7342</v>
      </c>
      <c r="C212" t="s">
        <v>7306</v>
      </c>
      <c r="D212" t="s">
        <v>337</v>
      </c>
      <c r="E212" t="s">
        <v>7343</v>
      </c>
      <c r="F212" s="21" t="s">
        <v>9246</v>
      </c>
      <c r="G212" s="21" t="s">
        <v>9246</v>
      </c>
    </row>
    <row r="213" spans="1:7" x14ac:dyDescent="0.25">
      <c r="A213" t="s">
        <v>7662</v>
      </c>
      <c r="B213" t="s">
        <v>7660</v>
      </c>
      <c r="C213" t="s">
        <v>7306</v>
      </c>
      <c r="D213" t="s">
        <v>7661</v>
      </c>
      <c r="E213" t="s">
        <v>7663</v>
      </c>
      <c r="F213" s="21" t="s">
        <v>9246</v>
      </c>
      <c r="G213" s="21" t="s">
        <v>9246</v>
      </c>
    </row>
    <row r="214" spans="1:7" x14ac:dyDescent="0.25">
      <c r="A214" t="s">
        <v>7675</v>
      </c>
      <c r="B214" t="s">
        <v>7676</v>
      </c>
      <c r="C214" t="s">
        <v>9</v>
      </c>
      <c r="D214" t="s">
        <v>7661</v>
      </c>
      <c r="E214" t="s">
        <v>7677</v>
      </c>
      <c r="F214" s="21" t="s">
        <v>9246</v>
      </c>
      <c r="G214" s="21" t="s">
        <v>9246</v>
      </c>
    </row>
    <row r="215" spans="1:7" x14ac:dyDescent="0.25">
      <c r="A215" t="s">
        <v>7688</v>
      </c>
      <c r="B215" t="s">
        <v>7689</v>
      </c>
      <c r="C215" t="s">
        <v>9</v>
      </c>
      <c r="D215" t="s">
        <v>7661</v>
      </c>
      <c r="E215" t="s">
        <v>7690</v>
      </c>
      <c r="F215" s="21" t="s">
        <v>9246</v>
      </c>
      <c r="G215" s="21" t="s">
        <v>9246</v>
      </c>
    </row>
    <row r="216" spans="1:7" x14ac:dyDescent="0.25">
      <c r="A216" t="s">
        <v>7701</v>
      </c>
      <c r="B216" t="s">
        <v>7702</v>
      </c>
      <c r="C216" t="s">
        <v>9</v>
      </c>
      <c r="D216" t="s">
        <v>7661</v>
      </c>
      <c r="E216" t="s">
        <v>7703</v>
      </c>
      <c r="F216" s="21" t="s">
        <v>9246</v>
      </c>
      <c r="G216" s="21" t="s">
        <v>9246</v>
      </c>
    </row>
    <row r="217" spans="1:7" x14ac:dyDescent="0.25">
      <c r="A217" t="s">
        <v>7715</v>
      </c>
      <c r="B217" t="s">
        <v>7716</v>
      </c>
      <c r="C217" t="s">
        <v>9</v>
      </c>
      <c r="D217" t="s">
        <v>7717</v>
      </c>
      <c r="E217" t="s">
        <v>7718</v>
      </c>
      <c r="F217" s="21" t="s">
        <v>9246</v>
      </c>
      <c r="G217" s="21" t="s">
        <v>9246</v>
      </c>
    </row>
    <row r="218" spans="1:7" x14ac:dyDescent="0.25">
      <c r="A218" t="s">
        <v>7729</v>
      </c>
      <c r="B218" t="s">
        <v>7730</v>
      </c>
      <c r="C218" t="s">
        <v>9</v>
      </c>
      <c r="D218" t="s">
        <v>7717</v>
      </c>
      <c r="E218" t="s">
        <v>7731</v>
      </c>
      <c r="F218" s="21" t="s">
        <v>9246</v>
      </c>
      <c r="G218" s="21" t="s">
        <v>9246</v>
      </c>
    </row>
    <row r="219" spans="1:7" x14ac:dyDescent="0.25">
      <c r="A219" t="s">
        <v>7742</v>
      </c>
      <c r="B219" t="s">
        <v>7743</v>
      </c>
      <c r="C219" t="s">
        <v>9</v>
      </c>
      <c r="D219" t="s">
        <v>7717</v>
      </c>
      <c r="E219" t="s">
        <v>7744</v>
      </c>
      <c r="F219" s="21" t="s">
        <v>9246</v>
      </c>
      <c r="G219" s="21" t="s">
        <v>9246</v>
      </c>
    </row>
    <row r="220" spans="1:7" x14ac:dyDescent="0.25">
      <c r="A220" t="s">
        <v>7755</v>
      </c>
      <c r="B220" t="s">
        <v>7756</v>
      </c>
      <c r="C220" t="s">
        <v>9</v>
      </c>
      <c r="D220" t="s">
        <v>7717</v>
      </c>
      <c r="E220" t="s">
        <v>7757</v>
      </c>
      <c r="F220" s="21" t="s">
        <v>9246</v>
      </c>
      <c r="G220" s="21" t="s">
        <v>9246</v>
      </c>
    </row>
    <row r="221" spans="1:7" x14ac:dyDescent="0.25">
      <c r="A221" t="s">
        <v>7768</v>
      </c>
      <c r="B221" t="s">
        <v>7769</v>
      </c>
      <c r="C221" t="s">
        <v>9</v>
      </c>
      <c r="D221" t="s">
        <v>7770</v>
      </c>
      <c r="E221" t="s">
        <v>7771</v>
      </c>
      <c r="F221" s="21" t="s">
        <v>9246</v>
      </c>
      <c r="G221" s="21" t="s">
        <v>9246</v>
      </c>
    </row>
    <row r="222" spans="1:7" x14ac:dyDescent="0.25">
      <c r="A222" t="s">
        <v>7783</v>
      </c>
      <c r="B222" t="s">
        <v>7784</v>
      </c>
      <c r="C222" t="s">
        <v>9</v>
      </c>
      <c r="D222" t="s">
        <v>7770</v>
      </c>
      <c r="E222" t="s">
        <v>7785</v>
      </c>
      <c r="F222" s="21" t="s">
        <v>9246</v>
      </c>
      <c r="G222" s="21" t="s">
        <v>9246</v>
      </c>
    </row>
    <row r="223" spans="1:7" x14ac:dyDescent="0.25">
      <c r="A223" t="s">
        <v>7796</v>
      </c>
      <c r="B223" t="s">
        <v>7797</v>
      </c>
      <c r="C223" t="s">
        <v>9</v>
      </c>
      <c r="D223" t="s">
        <v>7770</v>
      </c>
      <c r="E223" t="s">
        <v>7798</v>
      </c>
      <c r="F223" s="21" t="s">
        <v>9246</v>
      </c>
      <c r="G223" s="21" t="s">
        <v>9246</v>
      </c>
    </row>
    <row r="224" spans="1:7" x14ac:dyDescent="0.25">
      <c r="A224" t="s">
        <v>7809</v>
      </c>
      <c r="B224" t="s">
        <v>7810</v>
      </c>
      <c r="C224" t="s">
        <v>9</v>
      </c>
      <c r="D224" t="s">
        <v>7770</v>
      </c>
      <c r="E224" t="s">
        <v>7811</v>
      </c>
      <c r="F224" s="21" t="s">
        <v>9246</v>
      </c>
      <c r="G224" s="21" t="s">
        <v>9246</v>
      </c>
    </row>
  </sheetData>
  <pageMargins left="0.7" right="0.7" top="0.75" bottom="0.75" header="0.3" footer="0.3"/>
  <ignoredErrors>
    <ignoredError sqref="E1:E209 E210:E212 E213:E104857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4C03-3B73-400E-80E2-3B5E1EC2C321}">
  <dimension ref="A1:G109"/>
  <sheetViews>
    <sheetView workbookViewId="0">
      <pane ySplit="1" topLeftCell="A65" activePane="bottomLeft" state="frozen"/>
      <selection pane="bottomLeft" activeCell="H2" sqref="H2:H100"/>
    </sheetView>
  </sheetViews>
  <sheetFormatPr defaultRowHeight="15" x14ac:dyDescent="0.25"/>
  <cols>
    <col min="1" max="1" width="19" bestFit="1" customWidth="1"/>
    <col min="2" max="2" width="42.5703125" bestFit="1" customWidth="1"/>
    <col min="3" max="3" width="38" bestFit="1" customWidth="1"/>
    <col min="4" max="4" width="16.140625" bestFit="1" customWidth="1"/>
    <col min="5" max="5" width="14.14062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" t="s">
        <v>8138</v>
      </c>
      <c r="B2" s="2" t="s">
        <v>8139</v>
      </c>
      <c r="C2" s="2" t="s">
        <v>1064</v>
      </c>
      <c r="D2" s="2" t="s">
        <v>8140</v>
      </c>
      <c r="E2" s="2" t="s">
        <v>8141</v>
      </c>
      <c r="F2" s="3">
        <v>330</v>
      </c>
      <c r="G2" s="3">
        <v>264</v>
      </c>
    </row>
    <row r="3" spans="1:7" x14ac:dyDescent="0.25">
      <c r="A3" s="2" t="s">
        <v>8142</v>
      </c>
      <c r="B3" s="2" t="s">
        <v>8143</v>
      </c>
      <c r="C3" s="2" t="s">
        <v>8144</v>
      </c>
      <c r="D3" s="2" t="s">
        <v>8145</v>
      </c>
      <c r="E3" s="2" t="s">
        <v>8146</v>
      </c>
      <c r="F3" s="3">
        <v>1600</v>
      </c>
      <c r="G3" s="3">
        <v>1280</v>
      </c>
    </row>
    <row r="4" spans="1:7" x14ac:dyDescent="0.25">
      <c r="A4" s="2" t="s">
        <v>8117</v>
      </c>
      <c r="B4" s="2" t="s">
        <v>8118</v>
      </c>
      <c r="C4" s="2" t="s">
        <v>1064</v>
      </c>
      <c r="D4" s="2" t="s">
        <v>8119</v>
      </c>
      <c r="E4" s="2" t="s">
        <v>8120</v>
      </c>
      <c r="F4" s="3">
        <v>5900</v>
      </c>
      <c r="G4" s="3">
        <v>4720</v>
      </c>
    </row>
    <row r="5" spans="1:7" x14ac:dyDescent="0.25">
      <c r="A5" s="2" t="s">
        <v>8112</v>
      </c>
      <c r="B5" s="2" t="s">
        <v>8113</v>
      </c>
      <c r="C5" s="2" t="s">
        <v>8114</v>
      </c>
      <c r="D5" s="2" t="s">
        <v>8115</v>
      </c>
      <c r="E5" s="2" t="s">
        <v>8116</v>
      </c>
      <c r="F5" s="3">
        <v>5000</v>
      </c>
      <c r="G5" s="3">
        <v>4000</v>
      </c>
    </row>
    <row r="6" spans="1:7" x14ac:dyDescent="0.25">
      <c r="A6" s="2" t="s">
        <v>8130</v>
      </c>
      <c r="B6" s="2" t="s">
        <v>8131</v>
      </c>
      <c r="C6" s="2" t="s">
        <v>8132</v>
      </c>
      <c r="D6" s="2" t="s">
        <v>8133</v>
      </c>
      <c r="E6" s="2" t="s">
        <v>8134</v>
      </c>
      <c r="F6" s="3">
        <v>260</v>
      </c>
      <c r="G6" s="3">
        <v>208</v>
      </c>
    </row>
    <row r="7" spans="1:7" x14ac:dyDescent="0.25">
      <c r="A7" s="2" t="s">
        <v>8121</v>
      </c>
      <c r="B7" s="2" t="s">
        <v>8122</v>
      </c>
      <c r="C7" s="2" t="s">
        <v>8123</v>
      </c>
      <c r="D7" s="2" t="s">
        <v>8124</v>
      </c>
      <c r="E7" s="2" t="s">
        <v>8125</v>
      </c>
      <c r="F7" s="3">
        <v>3650</v>
      </c>
      <c r="G7" s="3">
        <v>2920</v>
      </c>
    </row>
    <row r="8" spans="1:7" x14ac:dyDescent="0.25">
      <c r="A8" s="2" t="s">
        <v>7861</v>
      </c>
      <c r="B8" s="2" t="s">
        <v>7858</v>
      </c>
      <c r="C8" s="2" t="s">
        <v>7862</v>
      </c>
      <c r="D8" s="2" t="s">
        <v>3360</v>
      </c>
      <c r="E8" s="2" t="s">
        <v>7863</v>
      </c>
      <c r="F8" s="3">
        <v>4900</v>
      </c>
      <c r="G8" s="3">
        <v>3920</v>
      </c>
    </row>
    <row r="9" spans="1:7" x14ac:dyDescent="0.25">
      <c r="A9" s="2" t="s">
        <v>7854</v>
      </c>
      <c r="B9" s="2" t="s">
        <v>7851</v>
      </c>
      <c r="C9" s="2" t="s">
        <v>7855</v>
      </c>
      <c r="D9" s="2" t="s">
        <v>3360</v>
      </c>
      <c r="E9" s="2" t="s">
        <v>7856</v>
      </c>
      <c r="F9" s="3">
        <v>5300</v>
      </c>
      <c r="G9" s="3">
        <v>4240</v>
      </c>
    </row>
    <row r="10" spans="1:7" x14ac:dyDescent="0.25">
      <c r="A10" s="2" t="s">
        <v>7872</v>
      </c>
      <c r="B10" s="2" t="s">
        <v>7870</v>
      </c>
      <c r="C10" s="2" t="s">
        <v>7862</v>
      </c>
      <c r="D10" s="2" t="s">
        <v>3360</v>
      </c>
      <c r="E10" s="2" t="s">
        <v>7873</v>
      </c>
      <c r="F10" s="3">
        <v>2450</v>
      </c>
      <c r="G10" s="3">
        <v>1960</v>
      </c>
    </row>
    <row r="11" spans="1:7" x14ac:dyDescent="0.25">
      <c r="A11" s="2" t="s">
        <v>7867</v>
      </c>
      <c r="B11" s="2" t="s">
        <v>7865</v>
      </c>
      <c r="C11" s="2" t="s">
        <v>7855</v>
      </c>
      <c r="D11" s="2" t="s">
        <v>3360</v>
      </c>
      <c r="E11" s="2" t="s">
        <v>7868</v>
      </c>
      <c r="F11" s="3">
        <v>2550</v>
      </c>
      <c r="G11" s="3">
        <v>2040</v>
      </c>
    </row>
    <row r="12" spans="1:7" x14ac:dyDescent="0.25">
      <c r="A12" s="2" t="s">
        <v>8037</v>
      </c>
      <c r="B12" s="2" t="s">
        <v>8038</v>
      </c>
      <c r="C12" s="2" t="s">
        <v>8003</v>
      </c>
      <c r="D12" s="2" t="s">
        <v>7877</v>
      </c>
      <c r="E12" s="2" t="s">
        <v>8039</v>
      </c>
      <c r="F12" s="3">
        <v>5200</v>
      </c>
      <c r="G12" s="3">
        <v>4160</v>
      </c>
    </row>
    <row r="13" spans="1:7" x14ac:dyDescent="0.25">
      <c r="A13" s="2" t="s">
        <v>8046</v>
      </c>
      <c r="B13" s="2" t="s">
        <v>8038</v>
      </c>
      <c r="C13" s="2" t="s">
        <v>7778</v>
      </c>
      <c r="D13" s="2" t="s">
        <v>7877</v>
      </c>
      <c r="E13" s="2" t="s">
        <v>8047</v>
      </c>
      <c r="F13" s="3">
        <v>6700</v>
      </c>
      <c r="G13" s="3">
        <v>5360</v>
      </c>
    </row>
    <row r="14" spans="1:7" x14ac:dyDescent="0.25">
      <c r="A14" s="2" t="s">
        <v>8031</v>
      </c>
      <c r="B14" s="2" t="s">
        <v>8032</v>
      </c>
      <c r="C14" s="2" t="s">
        <v>8003</v>
      </c>
      <c r="D14" s="2" t="s">
        <v>7877</v>
      </c>
      <c r="E14" s="2" t="s">
        <v>8033</v>
      </c>
      <c r="F14" s="3">
        <v>4400</v>
      </c>
      <c r="G14" s="3">
        <v>3520</v>
      </c>
    </row>
    <row r="15" spans="1:7" x14ac:dyDescent="0.25">
      <c r="A15" s="2" t="s">
        <v>8042</v>
      </c>
      <c r="B15" s="2" t="s">
        <v>8032</v>
      </c>
      <c r="C15" s="2" t="s">
        <v>7778</v>
      </c>
      <c r="D15" s="2" t="s">
        <v>7877</v>
      </c>
      <c r="E15" s="2" t="s">
        <v>8043</v>
      </c>
      <c r="F15" s="3">
        <v>5500</v>
      </c>
      <c r="G15" s="3">
        <v>4400</v>
      </c>
    </row>
    <row r="16" spans="1:7" x14ac:dyDescent="0.25">
      <c r="A16" s="2" t="s">
        <v>8034</v>
      </c>
      <c r="B16" s="2" t="s">
        <v>8035</v>
      </c>
      <c r="C16" s="2" t="s">
        <v>8003</v>
      </c>
      <c r="D16" s="2" t="s">
        <v>7877</v>
      </c>
      <c r="E16" s="2" t="s">
        <v>8036</v>
      </c>
      <c r="F16" s="3">
        <v>4400</v>
      </c>
      <c r="G16" s="3">
        <v>3520</v>
      </c>
    </row>
    <row r="17" spans="1:7" x14ac:dyDescent="0.25">
      <c r="A17" s="2" t="s">
        <v>8044</v>
      </c>
      <c r="B17" s="2" t="s">
        <v>8035</v>
      </c>
      <c r="C17" s="2" t="s">
        <v>7778</v>
      </c>
      <c r="D17" s="2" t="s">
        <v>7877</v>
      </c>
      <c r="E17" s="2" t="s">
        <v>8045</v>
      </c>
      <c r="F17" s="3">
        <v>5500</v>
      </c>
      <c r="G17" s="3">
        <v>4400</v>
      </c>
    </row>
    <row r="18" spans="1:7" x14ac:dyDescent="0.25">
      <c r="A18" s="2" t="s">
        <v>8028</v>
      </c>
      <c r="B18" s="2" t="s">
        <v>8029</v>
      </c>
      <c r="C18" s="2" t="s">
        <v>7999</v>
      </c>
      <c r="D18" s="2" t="s">
        <v>7877</v>
      </c>
      <c r="E18" s="2" t="s">
        <v>8030</v>
      </c>
      <c r="F18" s="3">
        <v>4300</v>
      </c>
      <c r="G18" s="3">
        <v>3440</v>
      </c>
    </row>
    <row r="19" spans="1:7" x14ac:dyDescent="0.25">
      <c r="A19" s="2" t="s">
        <v>8040</v>
      </c>
      <c r="B19" s="2" t="s">
        <v>8029</v>
      </c>
      <c r="C19" s="2" t="s">
        <v>7830</v>
      </c>
      <c r="D19" s="2" t="s">
        <v>7877</v>
      </c>
      <c r="E19" s="2" t="s">
        <v>8041</v>
      </c>
      <c r="F19" s="3">
        <v>5100</v>
      </c>
      <c r="G19" s="3">
        <v>4080</v>
      </c>
    </row>
    <row r="20" spans="1:7" x14ac:dyDescent="0.25">
      <c r="A20" s="2" t="s">
        <v>8051</v>
      </c>
      <c r="B20" s="2" t="s">
        <v>8052</v>
      </c>
      <c r="C20" s="2" t="s">
        <v>8021</v>
      </c>
      <c r="D20" s="2" t="s">
        <v>7877</v>
      </c>
      <c r="E20" s="2" t="s">
        <v>8053</v>
      </c>
      <c r="F20" s="3">
        <v>6200</v>
      </c>
      <c r="G20" s="3">
        <v>4960</v>
      </c>
    </row>
    <row r="21" spans="1:7" x14ac:dyDescent="0.25">
      <c r="A21" s="2" t="s">
        <v>8056</v>
      </c>
      <c r="B21" s="2" t="s">
        <v>8052</v>
      </c>
      <c r="C21" s="2" t="s">
        <v>7818</v>
      </c>
      <c r="D21" s="2" t="s">
        <v>7877</v>
      </c>
      <c r="E21" s="2" t="s">
        <v>8057</v>
      </c>
      <c r="F21" s="3">
        <v>7900</v>
      </c>
      <c r="G21" s="3">
        <v>6320</v>
      </c>
    </row>
    <row r="22" spans="1:7" x14ac:dyDescent="0.25">
      <c r="A22" s="2" t="s">
        <v>8048</v>
      </c>
      <c r="B22" s="2" t="s">
        <v>8049</v>
      </c>
      <c r="C22" s="2" t="s">
        <v>8021</v>
      </c>
      <c r="D22" s="2" t="s">
        <v>7877</v>
      </c>
      <c r="E22" s="2" t="s">
        <v>8050</v>
      </c>
      <c r="F22" s="3">
        <v>6800</v>
      </c>
      <c r="G22" s="3">
        <v>5440</v>
      </c>
    </row>
    <row r="23" spans="1:7" x14ac:dyDescent="0.25">
      <c r="A23" s="2" t="s">
        <v>8054</v>
      </c>
      <c r="B23" s="2" t="s">
        <v>8049</v>
      </c>
      <c r="C23" s="2" t="s">
        <v>7818</v>
      </c>
      <c r="D23" s="2" t="s">
        <v>7877</v>
      </c>
      <c r="E23" s="2" t="s">
        <v>8055</v>
      </c>
      <c r="F23" s="3">
        <v>7400</v>
      </c>
      <c r="G23" s="3">
        <v>5920</v>
      </c>
    </row>
    <row r="24" spans="1:7" x14ac:dyDescent="0.25">
      <c r="A24" s="2" t="s">
        <v>7979</v>
      </c>
      <c r="B24" s="2" t="s">
        <v>7980</v>
      </c>
      <c r="C24" s="2" t="s">
        <v>7670</v>
      </c>
      <c r="D24" s="2" t="s">
        <v>7877</v>
      </c>
      <c r="E24" s="2" t="s">
        <v>7981</v>
      </c>
      <c r="F24" s="3">
        <v>6800</v>
      </c>
      <c r="G24" s="3">
        <v>5440</v>
      </c>
    </row>
    <row r="25" spans="1:7" x14ac:dyDescent="0.25">
      <c r="A25" s="2" t="s">
        <v>8104</v>
      </c>
      <c r="B25" s="2" t="s">
        <v>7980</v>
      </c>
      <c r="C25" s="2" t="s">
        <v>7908</v>
      </c>
      <c r="D25" s="2" t="s">
        <v>7877</v>
      </c>
      <c r="E25" s="2" t="s">
        <v>8105</v>
      </c>
      <c r="F25" s="3">
        <v>5300</v>
      </c>
      <c r="G25" s="3">
        <v>4240</v>
      </c>
    </row>
    <row r="26" spans="1:7" x14ac:dyDescent="0.25">
      <c r="A26" s="2" t="s">
        <v>7966</v>
      </c>
      <c r="B26" s="2" t="s">
        <v>7967</v>
      </c>
      <c r="C26" s="2" t="s">
        <v>7908</v>
      </c>
      <c r="D26" s="2" t="s">
        <v>7877</v>
      </c>
      <c r="E26" s="2" t="s">
        <v>7968</v>
      </c>
      <c r="F26" s="3">
        <v>4500</v>
      </c>
      <c r="G26" s="3">
        <v>3600</v>
      </c>
    </row>
    <row r="27" spans="1:7" x14ac:dyDescent="0.25">
      <c r="A27" s="2" t="s">
        <v>7975</v>
      </c>
      <c r="B27" s="2" t="s">
        <v>7967</v>
      </c>
      <c r="C27" s="2" t="s">
        <v>7670</v>
      </c>
      <c r="D27" s="2" t="s">
        <v>7877</v>
      </c>
      <c r="E27" s="2" t="s">
        <v>7976</v>
      </c>
      <c r="F27" s="3">
        <v>5900</v>
      </c>
      <c r="G27" s="3">
        <v>4720</v>
      </c>
    </row>
    <row r="28" spans="1:7" x14ac:dyDescent="0.25">
      <c r="A28" s="2" t="s">
        <v>7969</v>
      </c>
      <c r="B28" s="2" t="s">
        <v>7970</v>
      </c>
      <c r="C28" s="2" t="s">
        <v>7908</v>
      </c>
      <c r="D28" s="2" t="s">
        <v>7877</v>
      </c>
      <c r="E28" s="2" t="s">
        <v>7971</v>
      </c>
      <c r="F28" s="3">
        <v>4500</v>
      </c>
      <c r="G28" s="3">
        <v>3600</v>
      </c>
    </row>
    <row r="29" spans="1:7" x14ac:dyDescent="0.25">
      <c r="A29" s="2" t="s">
        <v>7977</v>
      </c>
      <c r="B29" s="2" t="s">
        <v>7970</v>
      </c>
      <c r="C29" s="2" t="s">
        <v>7670</v>
      </c>
      <c r="D29" s="2" t="s">
        <v>7877</v>
      </c>
      <c r="E29" s="2" t="s">
        <v>7978</v>
      </c>
      <c r="F29" s="3">
        <v>5900</v>
      </c>
      <c r="G29" s="3">
        <v>4720</v>
      </c>
    </row>
    <row r="30" spans="1:7" x14ac:dyDescent="0.25">
      <c r="A30" s="2" t="s">
        <v>7972</v>
      </c>
      <c r="B30" s="2" t="s">
        <v>7973</v>
      </c>
      <c r="C30" s="2" t="s">
        <v>7915</v>
      </c>
      <c r="D30" s="2" t="s">
        <v>7877</v>
      </c>
      <c r="E30" s="2" t="s">
        <v>7974</v>
      </c>
      <c r="F30" s="3">
        <v>5500</v>
      </c>
      <c r="G30" s="3">
        <v>4400</v>
      </c>
    </row>
    <row r="31" spans="1:7" x14ac:dyDescent="0.25">
      <c r="A31" s="2" t="s">
        <v>8102</v>
      </c>
      <c r="B31" s="2" t="s">
        <v>7973</v>
      </c>
      <c r="C31" s="2" t="s">
        <v>8076</v>
      </c>
      <c r="D31" s="2" t="s">
        <v>7877</v>
      </c>
      <c r="E31" s="2" t="s">
        <v>8103</v>
      </c>
      <c r="F31" s="3">
        <v>4500</v>
      </c>
      <c r="G31" s="3">
        <v>3600</v>
      </c>
    </row>
    <row r="32" spans="1:7" x14ac:dyDescent="0.25">
      <c r="A32" s="2" t="s">
        <v>7949</v>
      </c>
      <c r="B32" s="2" t="s">
        <v>7950</v>
      </c>
      <c r="C32" s="2" t="s">
        <v>7881</v>
      </c>
      <c r="D32" s="2" t="s">
        <v>7877</v>
      </c>
      <c r="E32" s="2" t="s">
        <v>7951</v>
      </c>
      <c r="F32" s="3">
        <v>5400</v>
      </c>
      <c r="G32" s="3">
        <v>4320</v>
      </c>
    </row>
    <row r="33" spans="1:7" x14ac:dyDescent="0.25">
      <c r="A33" s="2" t="s">
        <v>8094</v>
      </c>
      <c r="B33" s="2" t="s">
        <v>7950</v>
      </c>
      <c r="C33" s="2" t="s">
        <v>8062</v>
      </c>
      <c r="D33" s="2" t="s">
        <v>7877</v>
      </c>
      <c r="E33" s="2" t="s">
        <v>8095</v>
      </c>
      <c r="F33" s="3">
        <v>4200</v>
      </c>
      <c r="G33" s="3">
        <v>3360</v>
      </c>
    </row>
    <row r="34" spans="1:7" x14ac:dyDescent="0.25">
      <c r="A34" s="2" t="s">
        <v>7943</v>
      </c>
      <c r="B34" s="2" t="s">
        <v>7944</v>
      </c>
      <c r="C34" s="2" t="s">
        <v>7881</v>
      </c>
      <c r="D34" s="2" t="s">
        <v>7877</v>
      </c>
      <c r="E34" s="2" t="s">
        <v>7945</v>
      </c>
      <c r="F34" s="3">
        <v>4400</v>
      </c>
      <c r="G34" s="3">
        <v>3520</v>
      </c>
    </row>
    <row r="35" spans="1:7" x14ac:dyDescent="0.25">
      <c r="A35" s="2" t="s">
        <v>8090</v>
      </c>
      <c r="B35" s="2" t="s">
        <v>7944</v>
      </c>
      <c r="C35" s="2" t="s">
        <v>8062</v>
      </c>
      <c r="D35" s="2" t="s">
        <v>7877</v>
      </c>
      <c r="E35" s="2" t="s">
        <v>8091</v>
      </c>
      <c r="F35" s="3">
        <v>3600</v>
      </c>
      <c r="G35" s="3">
        <v>2880</v>
      </c>
    </row>
    <row r="36" spans="1:7" x14ac:dyDescent="0.25">
      <c r="A36" s="2" t="s">
        <v>7946</v>
      </c>
      <c r="B36" s="2" t="s">
        <v>7947</v>
      </c>
      <c r="C36" s="2" t="s">
        <v>7881</v>
      </c>
      <c r="D36" s="2" t="s">
        <v>7877</v>
      </c>
      <c r="E36" s="2" t="s">
        <v>7948</v>
      </c>
      <c r="F36" s="3">
        <v>4400</v>
      </c>
      <c r="G36" s="3">
        <v>3520</v>
      </c>
    </row>
    <row r="37" spans="1:7" x14ac:dyDescent="0.25">
      <c r="A37" s="2" t="s">
        <v>8092</v>
      </c>
      <c r="B37" s="2" t="s">
        <v>7947</v>
      </c>
      <c r="C37" s="2" t="s">
        <v>8062</v>
      </c>
      <c r="D37" s="2" t="s">
        <v>7877</v>
      </c>
      <c r="E37" s="2" t="s">
        <v>8093</v>
      </c>
      <c r="F37" s="3">
        <v>3600</v>
      </c>
      <c r="G37" s="3">
        <v>2880</v>
      </c>
    </row>
    <row r="38" spans="1:7" x14ac:dyDescent="0.25">
      <c r="A38" s="2" t="s">
        <v>7940</v>
      </c>
      <c r="B38" s="2" t="s">
        <v>7941</v>
      </c>
      <c r="C38" s="2" t="s">
        <v>7876</v>
      </c>
      <c r="D38" s="2" t="s">
        <v>7877</v>
      </c>
      <c r="E38" s="2" t="s">
        <v>7942</v>
      </c>
      <c r="F38" s="3">
        <v>4000</v>
      </c>
      <c r="G38" s="3">
        <v>3200</v>
      </c>
    </row>
    <row r="39" spans="1:7" x14ac:dyDescent="0.25">
      <c r="A39" s="2" t="s">
        <v>8088</v>
      </c>
      <c r="B39" s="2" t="s">
        <v>7941</v>
      </c>
      <c r="C39" s="2" t="s">
        <v>8059</v>
      </c>
      <c r="D39" s="2" t="s">
        <v>7877</v>
      </c>
      <c r="E39" s="2" t="s">
        <v>8089</v>
      </c>
      <c r="F39" s="3">
        <v>3400</v>
      </c>
      <c r="G39" s="3">
        <v>2720</v>
      </c>
    </row>
    <row r="40" spans="1:7" x14ac:dyDescent="0.25">
      <c r="A40" s="2" t="s">
        <v>7985</v>
      </c>
      <c r="B40" s="2" t="s">
        <v>7986</v>
      </c>
      <c r="C40" s="2" t="s">
        <v>7710</v>
      </c>
      <c r="D40" s="2" t="s">
        <v>7877</v>
      </c>
      <c r="E40" s="2" t="s">
        <v>7987</v>
      </c>
      <c r="F40" s="3">
        <v>6300</v>
      </c>
      <c r="G40" s="3">
        <v>5040</v>
      </c>
    </row>
    <row r="41" spans="1:7" x14ac:dyDescent="0.25">
      <c r="A41" s="2" t="s">
        <v>8108</v>
      </c>
      <c r="B41" s="2" t="s">
        <v>7986</v>
      </c>
      <c r="C41" s="2" t="s">
        <v>8081</v>
      </c>
      <c r="D41" s="2" t="s">
        <v>7877</v>
      </c>
      <c r="E41" s="2" t="s">
        <v>8109</v>
      </c>
      <c r="F41" s="3">
        <v>5100</v>
      </c>
      <c r="G41" s="3">
        <v>4080</v>
      </c>
    </row>
    <row r="42" spans="1:7" x14ac:dyDescent="0.25">
      <c r="A42" s="2" t="s">
        <v>7982</v>
      </c>
      <c r="B42" s="2" t="s">
        <v>7983</v>
      </c>
      <c r="C42" s="2" t="s">
        <v>7710</v>
      </c>
      <c r="D42" s="2" t="s">
        <v>7877</v>
      </c>
      <c r="E42" s="2" t="s">
        <v>7984</v>
      </c>
      <c r="F42" s="3">
        <v>7500</v>
      </c>
      <c r="G42" s="3">
        <v>6000</v>
      </c>
    </row>
    <row r="43" spans="1:7" x14ac:dyDescent="0.25">
      <c r="A43" s="2" t="s">
        <v>8106</v>
      </c>
      <c r="B43" s="2" t="s">
        <v>7983</v>
      </c>
      <c r="C43" s="2" t="s">
        <v>8081</v>
      </c>
      <c r="D43" s="2" t="s">
        <v>7877</v>
      </c>
      <c r="E43" s="2" t="s">
        <v>8107</v>
      </c>
      <c r="F43" s="3">
        <v>5900</v>
      </c>
      <c r="G43" s="3">
        <v>4720</v>
      </c>
    </row>
    <row r="44" spans="1:7" x14ac:dyDescent="0.25">
      <c r="A44" s="2" t="s">
        <v>7963</v>
      </c>
      <c r="B44" s="2" t="s">
        <v>7964</v>
      </c>
      <c r="C44" s="2" t="s">
        <v>7899</v>
      </c>
      <c r="D44" s="2" t="s">
        <v>7877</v>
      </c>
      <c r="E44" s="2" t="s">
        <v>7965</v>
      </c>
      <c r="F44" s="3">
        <v>6100</v>
      </c>
      <c r="G44" s="3">
        <v>4880</v>
      </c>
    </row>
    <row r="45" spans="1:7" x14ac:dyDescent="0.25">
      <c r="A45" s="2" t="s">
        <v>8100</v>
      </c>
      <c r="B45" s="2" t="s">
        <v>7964</v>
      </c>
      <c r="C45" s="2" t="s">
        <v>7891</v>
      </c>
      <c r="D45" s="2" t="s">
        <v>7877</v>
      </c>
      <c r="E45" s="2" t="s">
        <v>8101</v>
      </c>
      <c r="F45" s="3">
        <v>4800</v>
      </c>
      <c r="G45" s="3">
        <v>3840</v>
      </c>
    </row>
    <row r="46" spans="1:7" x14ac:dyDescent="0.25">
      <c r="A46" s="2" t="s">
        <v>7958</v>
      </c>
      <c r="B46" s="2" t="s">
        <v>7959</v>
      </c>
      <c r="C46" s="2" t="s">
        <v>7899</v>
      </c>
      <c r="D46" s="2" t="s">
        <v>7877</v>
      </c>
      <c r="E46" s="2" t="s">
        <v>7960</v>
      </c>
      <c r="F46" s="3">
        <v>5000</v>
      </c>
      <c r="G46" s="3">
        <v>4000</v>
      </c>
    </row>
    <row r="47" spans="1:7" x14ac:dyDescent="0.25">
      <c r="A47" s="2" t="s">
        <v>8098</v>
      </c>
      <c r="B47" s="2" t="s">
        <v>7959</v>
      </c>
      <c r="C47" s="2" t="s">
        <v>7891</v>
      </c>
      <c r="D47" s="2" t="s">
        <v>7877</v>
      </c>
      <c r="E47" s="2" t="s">
        <v>8099</v>
      </c>
      <c r="F47" s="3">
        <v>4000</v>
      </c>
      <c r="G47" s="3">
        <v>3200</v>
      </c>
    </row>
    <row r="48" spans="1:7" x14ac:dyDescent="0.25">
      <c r="A48" s="2" t="s">
        <v>7952</v>
      </c>
      <c r="B48" s="2" t="s">
        <v>7953</v>
      </c>
      <c r="C48" s="2" t="s">
        <v>7891</v>
      </c>
      <c r="D48" s="2" t="s">
        <v>7877</v>
      </c>
      <c r="E48" s="2" t="s">
        <v>7954</v>
      </c>
      <c r="F48" s="3">
        <v>4000</v>
      </c>
      <c r="G48" s="3">
        <v>3200</v>
      </c>
    </row>
    <row r="49" spans="1:7" x14ac:dyDescent="0.25">
      <c r="A49" s="2" t="s">
        <v>7961</v>
      </c>
      <c r="B49" s="2" t="s">
        <v>7953</v>
      </c>
      <c r="C49" s="2" t="s">
        <v>7899</v>
      </c>
      <c r="D49" s="2" t="s">
        <v>7877</v>
      </c>
      <c r="E49" s="2" t="s">
        <v>7962</v>
      </c>
      <c r="F49" s="3">
        <v>5000</v>
      </c>
      <c r="G49" s="3">
        <v>4000</v>
      </c>
    </row>
    <row r="50" spans="1:7" x14ac:dyDescent="0.25">
      <c r="A50" s="2" t="s">
        <v>7955</v>
      </c>
      <c r="B50" s="2" t="s">
        <v>7956</v>
      </c>
      <c r="C50" s="2" t="s">
        <v>7895</v>
      </c>
      <c r="D50" s="2" t="s">
        <v>7877</v>
      </c>
      <c r="E50" s="2" t="s">
        <v>7957</v>
      </c>
      <c r="F50" s="3">
        <v>4600</v>
      </c>
      <c r="G50" s="3">
        <v>3680</v>
      </c>
    </row>
    <row r="51" spans="1:7" x14ac:dyDescent="0.25">
      <c r="A51" s="2" t="s">
        <v>8096</v>
      </c>
      <c r="B51" s="2" t="s">
        <v>7956</v>
      </c>
      <c r="C51" s="2" t="s">
        <v>8069</v>
      </c>
      <c r="D51" s="2" t="s">
        <v>7877</v>
      </c>
      <c r="E51" s="2" t="s">
        <v>8097</v>
      </c>
      <c r="F51" s="3">
        <v>3900</v>
      </c>
      <c r="G51" s="3">
        <v>3120</v>
      </c>
    </row>
    <row r="52" spans="1:7" x14ac:dyDescent="0.25">
      <c r="A52" s="2" t="s">
        <v>7994</v>
      </c>
      <c r="B52" s="2" t="s">
        <v>7995</v>
      </c>
      <c r="C52" s="2" t="s">
        <v>7992</v>
      </c>
      <c r="D52" s="2" t="s">
        <v>7877</v>
      </c>
      <c r="E52" s="2" t="s">
        <v>7996</v>
      </c>
      <c r="F52" s="3">
        <v>7100</v>
      </c>
      <c r="G52" s="3">
        <v>5680</v>
      </c>
    </row>
    <row r="53" spans="1:7" x14ac:dyDescent="0.25">
      <c r="A53" s="2" t="s">
        <v>8110</v>
      </c>
      <c r="B53" s="2" t="s">
        <v>7995</v>
      </c>
      <c r="C53" s="2" t="s">
        <v>7932</v>
      </c>
      <c r="D53" s="2" t="s">
        <v>7877</v>
      </c>
      <c r="E53" s="2" t="s">
        <v>8111</v>
      </c>
      <c r="F53" s="3">
        <v>5700</v>
      </c>
      <c r="G53" s="3">
        <v>4560</v>
      </c>
    </row>
    <row r="54" spans="1:7" x14ac:dyDescent="0.25">
      <c r="A54" s="2" t="s">
        <v>7988</v>
      </c>
      <c r="B54" s="2" t="s">
        <v>7989</v>
      </c>
      <c r="C54" s="2" t="s">
        <v>7932</v>
      </c>
      <c r="D54" s="2" t="s">
        <v>7877</v>
      </c>
      <c r="E54" s="2" t="s">
        <v>7990</v>
      </c>
      <c r="F54" s="3">
        <v>6200</v>
      </c>
      <c r="G54" s="3">
        <v>4960</v>
      </c>
    </row>
    <row r="55" spans="1:7" x14ac:dyDescent="0.25">
      <c r="A55" s="2" t="s">
        <v>7991</v>
      </c>
      <c r="B55" s="2" t="s">
        <v>7989</v>
      </c>
      <c r="C55" s="2" t="s">
        <v>7992</v>
      </c>
      <c r="D55" s="2" t="s">
        <v>7877</v>
      </c>
      <c r="E55" s="2" t="s">
        <v>7993</v>
      </c>
      <c r="F55" s="3">
        <v>6800</v>
      </c>
      <c r="G55" s="3">
        <v>5440</v>
      </c>
    </row>
    <row r="56" spans="1:7" x14ac:dyDescent="0.25">
      <c r="A56" s="2" t="s">
        <v>8008</v>
      </c>
      <c r="B56" s="2" t="s">
        <v>8009</v>
      </c>
      <c r="C56" s="2" t="s">
        <v>8003</v>
      </c>
      <c r="D56" s="2" t="s">
        <v>7877</v>
      </c>
      <c r="E56" s="2" t="s">
        <v>8010</v>
      </c>
      <c r="F56" s="3">
        <v>3700</v>
      </c>
      <c r="G56" s="3">
        <v>2960</v>
      </c>
    </row>
    <row r="57" spans="1:7" x14ac:dyDescent="0.25">
      <c r="A57" s="2" t="s">
        <v>8017</v>
      </c>
      <c r="B57" s="2" t="s">
        <v>8009</v>
      </c>
      <c r="C57" s="2" t="s">
        <v>7778</v>
      </c>
      <c r="D57" s="2" t="s">
        <v>7877</v>
      </c>
      <c r="E57" s="2" t="s">
        <v>8018</v>
      </c>
      <c r="F57" s="3">
        <v>3900</v>
      </c>
      <c r="G57" s="3">
        <v>3120</v>
      </c>
    </row>
    <row r="58" spans="1:7" x14ac:dyDescent="0.25">
      <c r="A58" s="2" t="s">
        <v>8001</v>
      </c>
      <c r="B58" s="2" t="s">
        <v>8002</v>
      </c>
      <c r="C58" s="2" t="s">
        <v>8003</v>
      </c>
      <c r="D58" s="2" t="s">
        <v>7877</v>
      </c>
      <c r="E58" s="2" t="s">
        <v>8004</v>
      </c>
      <c r="F58" s="3">
        <v>3000</v>
      </c>
      <c r="G58" s="3">
        <v>2400</v>
      </c>
    </row>
    <row r="59" spans="1:7" x14ac:dyDescent="0.25">
      <c r="A59" s="2" t="s">
        <v>8013</v>
      </c>
      <c r="B59" s="2" t="s">
        <v>8002</v>
      </c>
      <c r="C59" s="2" t="s">
        <v>7778</v>
      </c>
      <c r="D59" s="2" t="s">
        <v>7877</v>
      </c>
      <c r="E59" s="2" t="s">
        <v>8014</v>
      </c>
      <c r="F59" s="3">
        <v>3300</v>
      </c>
      <c r="G59" s="3">
        <v>2640</v>
      </c>
    </row>
    <row r="60" spans="1:7" x14ac:dyDescent="0.25">
      <c r="A60" s="2" t="s">
        <v>8005</v>
      </c>
      <c r="B60" s="2" t="s">
        <v>8006</v>
      </c>
      <c r="C60" s="2" t="s">
        <v>8003</v>
      </c>
      <c r="D60" s="2" t="s">
        <v>7877</v>
      </c>
      <c r="E60" s="2" t="s">
        <v>8007</v>
      </c>
      <c r="F60" s="3">
        <v>3000</v>
      </c>
      <c r="G60" s="3">
        <v>2400</v>
      </c>
    </row>
    <row r="61" spans="1:7" x14ac:dyDescent="0.25">
      <c r="A61" s="2" t="s">
        <v>8015</v>
      </c>
      <c r="B61" s="2" t="s">
        <v>8006</v>
      </c>
      <c r="C61" s="2" t="s">
        <v>7778</v>
      </c>
      <c r="D61" s="2" t="s">
        <v>7877</v>
      </c>
      <c r="E61" s="2" t="s">
        <v>8016</v>
      </c>
      <c r="F61" s="3">
        <v>3300</v>
      </c>
      <c r="G61" s="3">
        <v>2640</v>
      </c>
    </row>
    <row r="62" spans="1:7" x14ac:dyDescent="0.25">
      <c r="A62" s="2" t="s">
        <v>7997</v>
      </c>
      <c r="B62" s="2" t="s">
        <v>7998</v>
      </c>
      <c r="C62" s="2" t="s">
        <v>7999</v>
      </c>
      <c r="D62" s="2" t="s">
        <v>7877</v>
      </c>
      <c r="E62" s="2" t="s">
        <v>8000</v>
      </c>
      <c r="F62" s="3">
        <v>2400</v>
      </c>
      <c r="G62" s="3">
        <v>1920</v>
      </c>
    </row>
    <row r="63" spans="1:7" x14ac:dyDescent="0.25">
      <c r="A63" s="2" t="s">
        <v>8011</v>
      </c>
      <c r="B63" s="2" t="s">
        <v>7998</v>
      </c>
      <c r="C63" s="2" t="s">
        <v>7830</v>
      </c>
      <c r="D63" s="2" t="s">
        <v>7877</v>
      </c>
      <c r="E63" s="2" t="s">
        <v>8012</v>
      </c>
      <c r="F63" s="3">
        <v>2500</v>
      </c>
      <c r="G63" s="3">
        <v>2000</v>
      </c>
    </row>
    <row r="64" spans="1:7" x14ac:dyDescent="0.25">
      <c r="A64" s="2" t="s">
        <v>8023</v>
      </c>
      <c r="B64" s="2" t="s">
        <v>8024</v>
      </c>
      <c r="C64" s="2" t="s">
        <v>8021</v>
      </c>
      <c r="D64" s="2" t="s">
        <v>7877</v>
      </c>
      <c r="E64" s="2" t="s">
        <v>8025</v>
      </c>
      <c r="F64" s="3">
        <v>4200</v>
      </c>
      <c r="G64" s="3">
        <v>3360</v>
      </c>
    </row>
    <row r="65" spans="1:7" x14ac:dyDescent="0.25">
      <c r="A65" s="2" t="s">
        <v>8026</v>
      </c>
      <c r="B65" s="2" t="s">
        <v>8024</v>
      </c>
      <c r="C65" s="2" t="s">
        <v>7818</v>
      </c>
      <c r="D65" s="2" t="s">
        <v>7877</v>
      </c>
      <c r="E65" s="2" t="s">
        <v>8027</v>
      </c>
      <c r="F65" s="3">
        <v>5100</v>
      </c>
      <c r="G65" s="3">
        <v>4080</v>
      </c>
    </row>
    <row r="66" spans="1:7" x14ac:dyDescent="0.25">
      <c r="A66" s="2" t="s">
        <v>8019</v>
      </c>
      <c r="B66" s="2" t="s">
        <v>8020</v>
      </c>
      <c r="C66" s="2" t="s">
        <v>8021</v>
      </c>
      <c r="D66" s="2" t="s">
        <v>7877</v>
      </c>
      <c r="E66" s="2" t="s">
        <v>8022</v>
      </c>
      <c r="F66" s="3">
        <v>4100</v>
      </c>
      <c r="G66" s="3">
        <v>3280</v>
      </c>
    </row>
    <row r="67" spans="1:7" x14ac:dyDescent="0.25">
      <c r="A67" s="2" t="s">
        <v>7921</v>
      </c>
      <c r="B67" s="2" t="s">
        <v>7922</v>
      </c>
      <c r="C67" s="2" t="s">
        <v>7670</v>
      </c>
      <c r="D67" s="2" t="s">
        <v>7877</v>
      </c>
      <c r="E67" s="2" t="s">
        <v>7923</v>
      </c>
      <c r="F67" s="3">
        <v>4400</v>
      </c>
      <c r="G67" s="3">
        <v>3520</v>
      </c>
    </row>
    <row r="68" spans="1:7" x14ac:dyDescent="0.25">
      <c r="A68" s="2" t="s">
        <v>8078</v>
      </c>
      <c r="B68" s="2" t="s">
        <v>7922</v>
      </c>
      <c r="C68" s="2" t="s">
        <v>7908</v>
      </c>
      <c r="D68" s="2" t="s">
        <v>7877</v>
      </c>
      <c r="E68" s="2" t="s">
        <v>8079</v>
      </c>
      <c r="F68" s="3">
        <v>4200</v>
      </c>
      <c r="G68" s="3">
        <v>3360</v>
      </c>
    </row>
    <row r="69" spans="1:7" x14ac:dyDescent="0.25">
      <c r="A69" s="2" t="s">
        <v>7906</v>
      </c>
      <c r="B69" s="2" t="s">
        <v>7907</v>
      </c>
      <c r="C69" s="2" t="s">
        <v>7908</v>
      </c>
      <c r="D69" s="2" t="s">
        <v>7877</v>
      </c>
      <c r="E69" s="2" t="s">
        <v>7909</v>
      </c>
      <c r="F69" s="3">
        <v>3700</v>
      </c>
      <c r="G69" s="3">
        <v>2960</v>
      </c>
    </row>
    <row r="70" spans="1:7" x14ac:dyDescent="0.25">
      <c r="A70" s="2" t="s">
        <v>7917</v>
      </c>
      <c r="B70" s="2" t="s">
        <v>7907</v>
      </c>
      <c r="C70" s="2" t="s">
        <v>7670</v>
      </c>
      <c r="D70" s="2" t="s">
        <v>7877</v>
      </c>
      <c r="E70" s="2" t="s">
        <v>7918</v>
      </c>
      <c r="F70" s="3">
        <v>4100</v>
      </c>
      <c r="G70" s="3">
        <v>3280</v>
      </c>
    </row>
    <row r="71" spans="1:7" x14ac:dyDescent="0.25">
      <c r="A71" s="2" t="s">
        <v>7910</v>
      </c>
      <c r="B71" s="2" t="s">
        <v>7911</v>
      </c>
      <c r="C71" s="2" t="s">
        <v>7908</v>
      </c>
      <c r="D71" s="2" t="s">
        <v>7877</v>
      </c>
      <c r="E71" s="2" t="s">
        <v>7912</v>
      </c>
      <c r="F71" s="3">
        <v>3700</v>
      </c>
      <c r="G71" s="3">
        <v>2960</v>
      </c>
    </row>
    <row r="72" spans="1:7" x14ac:dyDescent="0.25">
      <c r="A72" s="2" t="s">
        <v>7919</v>
      </c>
      <c r="B72" s="2" t="s">
        <v>7911</v>
      </c>
      <c r="C72" s="2" t="s">
        <v>7670</v>
      </c>
      <c r="D72" s="2" t="s">
        <v>7877</v>
      </c>
      <c r="E72" s="2" t="s">
        <v>7920</v>
      </c>
      <c r="F72" s="3">
        <v>4100</v>
      </c>
      <c r="G72" s="3">
        <v>3280</v>
      </c>
    </row>
    <row r="73" spans="1:7" x14ac:dyDescent="0.25">
      <c r="A73" s="2" t="s">
        <v>7913</v>
      </c>
      <c r="B73" s="2" t="s">
        <v>7914</v>
      </c>
      <c r="C73" s="2" t="s">
        <v>7915</v>
      </c>
      <c r="D73" s="2" t="s">
        <v>7877</v>
      </c>
      <c r="E73" s="2" t="s">
        <v>7916</v>
      </c>
      <c r="F73" s="3">
        <v>3400</v>
      </c>
      <c r="G73" s="3">
        <v>2720</v>
      </c>
    </row>
    <row r="74" spans="1:7" x14ac:dyDescent="0.25">
      <c r="A74" s="2" t="s">
        <v>8075</v>
      </c>
      <c r="B74" s="2" t="s">
        <v>7914</v>
      </c>
      <c r="C74" s="2" t="s">
        <v>8076</v>
      </c>
      <c r="D74" s="2" t="s">
        <v>7877</v>
      </c>
      <c r="E74" s="2" t="s">
        <v>8077</v>
      </c>
      <c r="F74" s="3">
        <v>3100</v>
      </c>
      <c r="G74" s="3">
        <v>2480</v>
      </c>
    </row>
    <row r="75" spans="1:7" x14ac:dyDescent="0.25">
      <c r="A75" s="2" t="s">
        <v>7886</v>
      </c>
      <c r="B75" s="2" t="s">
        <v>7887</v>
      </c>
      <c r="C75" s="2" t="s">
        <v>7881</v>
      </c>
      <c r="D75" s="2" t="s">
        <v>7877</v>
      </c>
      <c r="E75" s="2" t="s">
        <v>7888</v>
      </c>
      <c r="F75" s="3">
        <v>3400</v>
      </c>
      <c r="G75" s="3">
        <v>2720</v>
      </c>
    </row>
    <row r="76" spans="1:7" x14ac:dyDescent="0.25">
      <c r="A76" s="2" t="s">
        <v>8066</v>
      </c>
      <c r="B76" s="2" t="s">
        <v>7887</v>
      </c>
      <c r="C76" s="2" t="s">
        <v>8062</v>
      </c>
      <c r="D76" s="2" t="s">
        <v>7877</v>
      </c>
      <c r="E76" s="2" t="s">
        <v>8067</v>
      </c>
      <c r="F76" s="3">
        <v>3100</v>
      </c>
      <c r="G76" s="3">
        <v>2480</v>
      </c>
    </row>
    <row r="77" spans="1:7" x14ac:dyDescent="0.25">
      <c r="A77" s="2" t="s">
        <v>7879</v>
      </c>
      <c r="B77" s="2" t="s">
        <v>7880</v>
      </c>
      <c r="C77" s="2" t="s">
        <v>7881</v>
      </c>
      <c r="D77" s="2" t="s">
        <v>7877</v>
      </c>
      <c r="E77" s="2" t="s">
        <v>7882</v>
      </c>
      <c r="F77" s="3">
        <v>2700</v>
      </c>
      <c r="G77" s="3">
        <v>2160</v>
      </c>
    </row>
    <row r="78" spans="1:7" x14ac:dyDescent="0.25">
      <c r="A78" s="2" t="s">
        <v>8061</v>
      </c>
      <c r="B78" s="2" t="s">
        <v>7880</v>
      </c>
      <c r="C78" s="2" t="s">
        <v>8062</v>
      </c>
      <c r="D78" s="2" t="s">
        <v>7877</v>
      </c>
      <c r="E78" s="2" t="s">
        <v>8063</v>
      </c>
      <c r="F78" s="3">
        <v>2500</v>
      </c>
      <c r="G78" s="3">
        <v>2000</v>
      </c>
    </row>
    <row r="79" spans="1:7" x14ac:dyDescent="0.25">
      <c r="A79" s="2" t="s">
        <v>7883</v>
      </c>
      <c r="B79" s="2" t="s">
        <v>7884</v>
      </c>
      <c r="C79" s="2" t="s">
        <v>7881</v>
      </c>
      <c r="D79" s="2" t="s">
        <v>7877</v>
      </c>
      <c r="E79" s="2" t="s">
        <v>7885</v>
      </c>
      <c r="F79" s="3">
        <v>2700</v>
      </c>
      <c r="G79" s="3">
        <v>2160</v>
      </c>
    </row>
    <row r="80" spans="1:7" x14ac:dyDescent="0.25">
      <c r="A80" s="2" t="s">
        <v>8064</v>
      </c>
      <c r="B80" s="2" t="s">
        <v>7884</v>
      </c>
      <c r="C80" s="2" t="s">
        <v>8062</v>
      </c>
      <c r="D80" s="2" t="s">
        <v>7877</v>
      </c>
      <c r="E80" s="2" t="s">
        <v>8065</v>
      </c>
      <c r="F80" s="3">
        <v>2500</v>
      </c>
      <c r="G80" s="3">
        <v>2000</v>
      </c>
    </row>
    <row r="81" spans="1:7" x14ac:dyDescent="0.25">
      <c r="A81" s="2" t="s">
        <v>7874</v>
      </c>
      <c r="B81" s="2" t="s">
        <v>7875</v>
      </c>
      <c r="C81" s="2" t="s">
        <v>7876</v>
      </c>
      <c r="D81" s="2" t="s">
        <v>7877</v>
      </c>
      <c r="E81" s="2" t="s">
        <v>7878</v>
      </c>
      <c r="F81" s="3">
        <v>1900</v>
      </c>
      <c r="G81" s="3">
        <v>1520</v>
      </c>
    </row>
    <row r="82" spans="1:7" x14ac:dyDescent="0.25">
      <c r="A82" s="2" t="s">
        <v>8058</v>
      </c>
      <c r="B82" s="2" t="s">
        <v>7875</v>
      </c>
      <c r="C82" s="2" t="s">
        <v>8059</v>
      </c>
      <c r="D82" s="2" t="s">
        <v>7877</v>
      </c>
      <c r="E82" s="2" t="s">
        <v>8060</v>
      </c>
      <c r="F82" s="3">
        <v>1900</v>
      </c>
      <c r="G82" s="3">
        <v>1520</v>
      </c>
    </row>
    <row r="83" spans="1:7" x14ac:dyDescent="0.25">
      <c r="A83" s="2" t="s">
        <v>7927</v>
      </c>
      <c r="B83" s="2" t="s">
        <v>7928</v>
      </c>
      <c r="C83" s="2" t="s">
        <v>7710</v>
      </c>
      <c r="D83" s="2" t="s">
        <v>7877</v>
      </c>
      <c r="E83" s="2" t="s">
        <v>7929</v>
      </c>
      <c r="F83" s="3">
        <v>4000</v>
      </c>
      <c r="G83" s="3">
        <v>3200</v>
      </c>
    </row>
    <row r="84" spans="1:7" x14ac:dyDescent="0.25">
      <c r="A84" s="2" t="s">
        <v>8083</v>
      </c>
      <c r="B84" s="2" t="s">
        <v>7928</v>
      </c>
      <c r="C84" s="2" t="s">
        <v>8081</v>
      </c>
      <c r="D84" s="2" t="s">
        <v>7877</v>
      </c>
      <c r="E84" s="2" t="s">
        <v>8084</v>
      </c>
      <c r="F84" s="3">
        <v>3800</v>
      </c>
      <c r="G84" s="3">
        <v>3040</v>
      </c>
    </row>
    <row r="85" spans="1:7" x14ac:dyDescent="0.25">
      <c r="A85" s="2" t="s">
        <v>7924</v>
      </c>
      <c r="B85" s="2" t="s">
        <v>7925</v>
      </c>
      <c r="C85" s="2" t="s">
        <v>7710</v>
      </c>
      <c r="D85" s="2" t="s">
        <v>7877</v>
      </c>
      <c r="E85" s="2" t="s">
        <v>7926</v>
      </c>
      <c r="F85" s="3">
        <v>3300</v>
      </c>
      <c r="G85" s="3">
        <v>2640</v>
      </c>
    </row>
    <row r="86" spans="1:7" x14ac:dyDescent="0.25">
      <c r="A86" s="2" t="s">
        <v>8080</v>
      </c>
      <c r="B86" s="2" t="s">
        <v>7925</v>
      </c>
      <c r="C86" s="2" t="s">
        <v>8081</v>
      </c>
      <c r="D86" s="2" t="s">
        <v>7877</v>
      </c>
      <c r="E86" s="2" t="s">
        <v>8082</v>
      </c>
      <c r="F86" s="3">
        <v>2700</v>
      </c>
      <c r="G86" s="3">
        <v>2160</v>
      </c>
    </row>
    <row r="87" spans="1:7" x14ac:dyDescent="0.25">
      <c r="A87" s="2" t="s">
        <v>7903</v>
      </c>
      <c r="B87" s="2" t="s">
        <v>7904</v>
      </c>
      <c r="C87" s="2" t="s">
        <v>7899</v>
      </c>
      <c r="D87" s="2" t="s">
        <v>7877</v>
      </c>
      <c r="E87" s="2" t="s">
        <v>7905</v>
      </c>
      <c r="F87" s="3">
        <v>3600</v>
      </c>
      <c r="G87" s="3">
        <v>2880</v>
      </c>
    </row>
    <row r="88" spans="1:7" x14ac:dyDescent="0.25">
      <c r="A88" s="2" t="s">
        <v>8073</v>
      </c>
      <c r="B88" s="2" t="s">
        <v>7904</v>
      </c>
      <c r="C88" s="2" t="s">
        <v>7891</v>
      </c>
      <c r="D88" s="2" t="s">
        <v>7877</v>
      </c>
      <c r="E88" s="2" t="s">
        <v>8074</v>
      </c>
      <c r="F88" s="3">
        <v>3400</v>
      </c>
      <c r="G88" s="3">
        <v>2720</v>
      </c>
    </row>
    <row r="89" spans="1:7" x14ac:dyDescent="0.25">
      <c r="A89" s="2" t="s">
        <v>7897</v>
      </c>
      <c r="B89" s="2" t="s">
        <v>7898</v>
      </c>
      <c r="C89" s="2" t="s">
        <v>7899</v>
      </c>
      <c r="D89" s="2" t="s">
        <v>7877</v>
      </c>
      <c r="E89" s="2" t="s">
        <v>7900</v>
      </c>
      <c r="F89" s="3">
        <v>3000</v>
      </c>
      <c r="G89" s="3">
        <v>2400</v>
      </c>
    </row>
    <row r="90" spans="1:7" x14ac:dyDescent="0.25">
      <c r="A90" s="2" t="s">
        <v>8071</v>
      </c>
      <c r="B90" s="2" t="s">
        <v>7898</v>
      </c>
      <c r="C90" s="2" t="s">
        <v>7891</v>
      </c>
      <c r="D90" s="2" t="s">
        <v>7877</v>
      </c>
      <c r="E90" s="2" t="s">
        <v>8072</v>
      </c>
      <c r="F90" s="3">
        <v>2700</v>
      </c>
      <c r="G90" s="3">
        <v>2160</v>
      </c>
    </row>
    <row r="91" spans="1:7" x14ac:dyDescent="0.25">
      <c r="A91" s="2" t="s">
        <v>7889</v>
      </c>
      <c r="B91" s="2" t="s">
        <v>7890</v>
      </c>
      <c r="C91" s="2" t="s">
        <v>7891</v>
      </c>
      <c r="D91" s="2" t="s">
        <v>7877</v>
      </c>
      <c r="E91" s="2" t="s">
        <v>7892</v>
      </c>
      <c r="F91" s="3">
        <v>2700</v>
      </c>
      <c r="G91" s="3">
        <v>2160</v>
      </c>
    </row>
    <row r="92" spans="1:7" x14ac:dyDescent="0.25">
      <c r="A92" s="2" t="s">
        <v>7901</v>
      </c>
      <c r="B92" s="2" t="s">
        <v>7890</v>
      </c>
      <c r="C92" s="2" t="s">
        <v>7899</v>
      </c>
      <c r="D92" s="2" t="s">
        <v>7877</v>
      </c>
      <c r="E92" s="2" t="s">
        <v>7902</v>
      </c>
      <c r="F92" s="3">
        <v>3000</v>
      </c>
      <c r="G92" s="3">
        <v>2400</v>
      </c>
    </row>
    <row r="93" spans="1:7" x14ac:dyDescent="0.25">
      <c r="A93" s="2" t="s">
        <v>7893</v>
      </c>
      <c r="B93" s="2" t="s">
        <v>7894</v>
      </c>
      <c r="C93" s="2" t="s">
        <v>7895</v>
      </c>
      <c r="D93" s="2" t="s">
        <v>7877</v>
      </c>
      <c r="E93" s="2" t="s">
        <v>7896</v>
      </c>
      <c r="F93" s="3">
        <v>2200</v>
      </c>
      <c r="G93" s="3">
        <v>1760</v>
      </c>
    </row>
    <row r="94" spans="1:7" x14ac:dyDescent="0.25">
      <c r="A94" s="2" t="s">
        <v>8068</v>
      </c>
      <c r="B94" s="2" t="s">
        <v>7894</v>
      </c>
      <c r="C94" s="2" t="s">
        <v>8069</v>
      </c>
      <c r="D94" s="2" t="s">
        <v>7877</v>
      </c>
      <c r="E94" s="2" t="s">
        <v>8070</v>
      </c>
      <c r="F94" s="3">
        <v>2200</v>
      </c>
      <c r="G94" s="3">
        <v>1760</v>
      </c>
    </row>
    <row r="95" spans="1:7" x14ac:dyDescent="0.25">
      <c r="A95" s="2" t="s">
        <v>7937</v>
      </c>
      <c r="B95" s="2" t="s">
        <v>7938</v>
      </c>
      <c r="C95" s="2" t="s">
        <v>7935</v>
      </c>
      <c r="D95" s="2" t="s">
        <v>7877</v>
      </c>
      <c r="E95" s="2" t="s">
        <v>7939</v>
      </c>
      <c r="F95" s="3">
        <v>4600</v>
      </c>
      <c r="G95" s="3">
        <v>3680</v>
      </c>
    </row>
    <row r="96" spans="1:7" x14ac:dyDescent="0.25">
      <c r="A96" s="2" t="s">
        <v>8085</v>
      </c>
      <c r="B96" s="2" t="s">
        <v>7938</v>
      </c>
      <c r="C96" s="2" t="s">
        <v>8086</v>
      </c>
      <c r="D96" s="2" t="s">
        <v>7877</v>
      </c>
      <c r="E96" s="2" t="s">
        <v>8087</v>
      </c>
      <c r="F96" s="3">
        <v>3800</v>
      </c>
      <c r="G96" s="3">
        <v>3040</v>
      </c>
    </row>
    <row r="97" spans="1:7" x14ac:dyDescent="0.25">
      <c r="A97" s="2" t="s">
        <v>7930</v>
      </c>
      <c r="B97" s="2" t="s">
        <v>7931</v>
      </c>
      <c r="C97" s="2" t="s">
        <v>7932</v>
      </c>
      <c r="D97" s="2" t="s">
        <v>7877</v>
      </c>
      <c r="E97" s="2" t="s">
        <v>7933</v>
      </c>
      <c r="F97" s="3">
        <v>3800</v>
      </c>
      <c r="G97" s="3">
        <v>3040</v>
      </c>
    </row>
    <row r="98" spans="1:7" x14ac:dyDescent="0.25">
      <c r="A98" s="2" t="s">
        <v>7934</v>
      </c>
      <c r="B98" s="2" t="s">
        <v>7931</v>
      </c>
      <c r="C98" s="2" t="s">
        <v>7935</v>
      </c>
      <c r="D98" s="2" t="s">
        <v>7877</v>
      </c>
      <c r="E98" s="2" t="s">
        <v>7936</v>
      </c>
      <c r="F98" s="3">
        <v>3900</v>
      </c>
      <c r="G98" s="3">
        <v>3120</v>
      </c>
    </row>
    <row r="99" spans="1:7" x14ac:dyDescent="0.25">
      <c r="A99" s="2" t="s">
        <v>8126</v>
      </c>
      <c r="B99" s="2" t="s">
        <v>8127</v>
      </c>
      <c r="C99" s="2" t="s">
        <v>1064</v>
      </c>
      <c r="D99" s="2" t="s">
        <v>8128</v>
      </c>
      <c r="E99" s="2" t="s">
        <v>8129</v>
      </c>
      <c r="F99" s="3">
        <v>4100</v>
      </c>
      <c r="G99" s="3">
        <v>3280</v>
      </c>
    </row>
    <row r="100" spans="1:7" x14ac:dyDescent="0.25">
      <c r="A100" s="2" t="s">
        <v>8135</v>
      </c>
      <c r="B100" s="2" t="s">
        <v>8136</v>
      </c>
      <c r="C100" s="2" t="s">
        <v>8132</v>
      </c>
      <c r="D100" s="2" t="s">
        <v>8128</v>
      </c>
      <c r="E100" s="2" t="s">
        <v>8137</v>
      </c>
      <c r="F100" s="3">
        <v>7400</v>
      </c>
      <c r="G100" s="3">
        <v>5920</v>
      </c>
    </row>
    <row r="102" spans="1:7" x14ac:dyDescent="0.25">
      <c r="B102" s="5" t="s">
        <v>9245</v>
      </c>
    </row>
    <row r="103" spans="1:7" x14ac:dyDescent="0.25">
      <c r="B103" s="5" t="s">
        <v>9244</v>
      </c>
    </row>
    <row r="105" spans="1:7" x14ac:dyDescent="0.25">
      <c r="A105" t="s">
        <v>7857</v>
      </c>
      <c r="B105" t="s">
        <v>7858</v>
      </c>
      <c r="C105" t="s">
        <v>7859</v>
      </c>
      <c r="D105" t="s">
        <v>3360</v>
      </c>
      <c r="E105" t="s">
        <v>7860</v>
      </c>
      <c r="F105" s="21" t="s">
        <v>9246</v>
      </c>
      <c r="G105" s="21" t="s">
        <v>9246</v>
      </c>
    </row>
    <row r="106" spans="1:7" x14ac:dyDescent="0.25">
      <c r="A106" t="s">
        <v>7850</v>
      </c>
      <c r="B106" t="s">
        <v>7851</v>
      </c>
      <c r="C106" t="s">
        <v>7852</v>
      </c>
      <c r="D106" t="s">
        <v>3360</v>
      </c>
      <c r="E106" t="s">
        <v>7853</v>
      </c>
      <c r="F106" s="21" t="s">
        <v>9246</v>
      </c>
      <c r="G106" s="21" t="s">
        <v>9246</v>
      </c>
    </row>
    <row r="107" spans="1:7" x14ac:dyDescent="0.25">
      <c r="A107" t="s">
        <v>7869</v>
      </c>
      <c r="B107" t="s">
        <v>7870</v>
      </c>
      <c r="C107" t="s">
        <v>7859</v>
      </c>
      <c r="D107" t="s">
        <v>3360</v>
      </c>
      <c r="E107" t="s">
        <v>7871</v>
      </c>
      <c r="F107" s="21" t="s">
        <v>9246</v>
      </c>
      <c r="G107" s="21" t="s">
        <v>9246</v>
      </c>
    </row>
    <row r="108" spans="1:7" x14ac:dyDescent="0.25">
      <c r="A108" t="s">
        <v>7864</v>
      </c>
      <c r="B108" t="s">
        <v>7865</v>
      </c>
      <c r="C108" t="s">
        <v>7852</v>
      </c>
      <c r="D108" t="s">
        <v>3360</v>
      </c>
      <c r="E108" t="s">
        <v>7866</v>
      </c>
      <c r="F108" s="21" t="s">
        <v>9246</v>
      </c>
      <c r="G108" s="21" t="s">
        <v>9246</v>
      </c>
    </row>
    <row r="109" spans="1:7" x14ac:dyDescent="0.25">
      <c r="A109" t="s">
        <v>8147</v>
      </c>
      <c r="B109" t="s">
        <v>8148</v>
      </c>
      <c r="C109" t="s">
        <v>8149</v>
      </c>
      <c r="D109" t="s">
        <v>3360</v>
      </c>
      <c r="F109" s="21" t="s">
        <v>9246</v>
      </c>
      <c r="G109" s="21" t="s">
        <v>9246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5A16-3C62-4755-8A2C-0484A3C25DB1}">
  <dimension ref="A1:G192"/>
  <sheetViews>
    <sheetView workbookViewId="0">
      <pane ySplit="1" topLeftCell="A133" activePane="bottomLeft" state="frozen"/>
      <selection pane="bottomLeft" activeCell="H2" sqref="H2:H168"/>
    </sheetView>
  </sheetViews>
  <sheetFormatPr defaultRowHeight="15" x14ac:dyDescent="0.25"/>
  <cols>
    <col min="1" max="1" width="22" bestFit="1" customWidth="1"/>
    <col min="2" max="2" width="43" bestFit="1" customWidth="1"/>
    <col min="3" max="3" width="41.5703125" bestFit="1" customWidth="1"/>
    <col min="4" max="4" width="14.85546875" bestFit="1" customWidth="1"/>
    <col min="5" max="5" width="14.14062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" t="s">
        <v>9220</v>
      </c>
      <c r="B2" s="2" t="s">
        <v>9221</v>
      </c>
      <c r="C2" s="2" t="s">
        <v>1064</v>
      </c>
      <c r="D2" s="2" t="s">
        <v>2767</v>
      </c>
      <c r="E2" s="2" t="s">
        <v>9222</v>
      </c>
      <c r="F2" s="3">
        <v>1680</v>
      </c>
      <c r="G2" s="3">
        <v>1344</v>
      </c>
    </row>
    <row r="3" spans="1:7" x14ac:dyDescent="0.25">
      <c r="A3" s="2" t="s">
        <v>9223</v>
      </c>
      <c r="B3" s="2" t="s">
        <v>9224</v>
      </c>
      <c r="C3" s="2" t="s">
        <v>1064</v>
      </c>
      <c r="D3" s="2" t="s">
        <v>2767</v>
      </c>
      <c r="E3" s="2" t="s">
        <v>9225</v>
      </c>
      <c r="F3" s="3">
        <v>1900</v>
      </c>
      <c r="G3" s="3">
        <v>1520</v>
      </c>
    </row>
    <row r="4" spans="1:7" x14ac:dyDescent="0.25">
      <c r="A4" s="2" t="s">
        <v>9204</v>
      </c>
      <c r="B4" s="2" t="s">
        <v>9205</v>
      </c>
      <c r="C4" s="2" t="s">
        <v>2613</v>
      </c>
      <c r="D4" s="2" t="s">
        <v>2767</v>
      </c>
      <c r="E4" s="2" t="s">
        <v>9206</v>
      </c>
      <c r="F4" s="3">
        <v>2200</v>
      </c>
      <c r="G4" s="3">
        <v>1760</v>
      </c>
    </row>
    <row r="5" spans="1:7" x14ac:dyDescent="0.25">
      <c r="A5" s="2" t="s">
        <v>9214</v>
      </c>
      <c r="B5" s="2" t="s">
        <v>9215</v>
      </c>
      <c r="C5" s="2" t="s">
        <v>1064</v>
      </c>
      <c r="D5" s="2" t="s">
        <v>2767</v>
      </c>
      <c r="E5" s="2" t="s">
        <v>9216</v>
      </c>
      <c r="F5" s="3">
        <v>1000</v>
      </c>
      <c r="G5" s="3">
        <v>800</v>
      </c>
    </row>
    <row r="6" spans="1:7" x14ac:dyDescent="0.25">
      <c r="A6" s="2" t="s">
        <v>9217</v>
      </c>
      <c r="B6" s="2" t="s">
        <v>9218</v>
      </c>
      <c r="C6" s="2" t="s">
        <v>1064</v>
      </c>
      <c r="D6" s="2" t="s">
        <v>2767</v>
      </c>
      <c r="E6" s="2" t="s">
        <v>9219</v>
      </c>
      <c r="F6" s="3">
        <v>1150</v>
      </c>
      <c r="G6" s="3">
        <v>920</v>
      </c>
    </row>
    <row r="7" spans="1:7" x14ac:dyDescent="0.25">
      <c r="A7" s="2" t="s">
        <v>9201</v>
      </c>
      <c r="B7" s="2" t="s">
        <v>9202</v>
      </c>
      <c r="C7" s="2" t="s">
        <v>2613</v>
      </c>
      <c r="D7" s="2" t="s">
        <v>2767</v>
      </c>
      <c r="E7" s="2" t="s">
        <v>9203</v>
      </c>
      <c r="F7" s="3">
        <v>2200</v>
      </c>
      <c r="G7" s="3">
        <v>1760</v>
      </c>
    </row>
    <row r="8" spans="1:7" x14ac:dyDescent="0.25">
      <c r="A8" s="2" t="s">
        <v>9238</v>
      </c>
      <c r="B8" s="2" t="s">
        <v>9239</v>
      </c>
      <c r="C8" s="2" t="s">
        <v>2613</v>
      </c>
      <c r="D8" s="2" t="s">
        <v>8685</v>
      </c>
      <c r="E8" s="2" t="s">
        <v>1064</v>
      </c>
      <c r="F8" s="3">
        <v>2300</v>
      </c>
      <c r="G8" s="3">
        <v>1840</v>
      </c>
    </row>
    <row r="9" spans="1:7" x14ac:dyDescent="0.25">
      <c r="A9" s="2" t="s">
        <v>8837</v>
      </c>
      <c r="B9" s="2" t="s">
        <v>8838</v>
      </c>
      <c r="C9" s="2" t="s">
        <v>2613</v>
      </c>
      <c r="D9" s="2" t="s">
        <v>8685</v>
      </c>
      <c r="E9" s="2" t="s">
        <v>8839</v>
      </c>
      <c r="F9" s="3">
        <v>3100</v>
      </c>
      <c r="G9" s="3">
        <v>2480</v>
      </c>
    </row>
    <row r="10" spans="1:7" x14ac:dyDescent="0.25">
      <c r="A10" s="2" t="s">
        <v>8840</v>
      </c>
      <c r="B10" s="2" t="s">
        <v>8841</v>
      </c>
      <c r="C10" s="2" t="s">
        <v>2613</v>
      </c>
      <c r="D10" s="2" t="s">
        <v>8685</v>
      </c>
      <c r="E10" s="2" t="s">
        <v>8842</v>
      </c>
      <c r="F10" s="3">
        <v>2300</v>
      </c>
      <c r="G10" s="3">
        <v>1840</v>
      </c>
    </row>
    <row r="11" spans="1:7" x14ac:dyDescent="0.25">
      <c r="A11" s="2" t="s">
        <v>8843</v>
      </c>
      <c r="B11" s="2" t="s">
        <v>8844</v>
      </c>
      <c r="C11" s="2" t="s">
        <v>2613</v>
      </c>
      <c r="D11" s="2" t="s">
        <v>8685</v>
      </c>
      <c r="E11" s="2" t="s">
        <v>8845</v>
      </c>
      <c r="F11" s="3">
        <v>3100</v>
      </c>
      <c r="G11" s="3">
        <v>2480</v>
      </c>
    </row>
    <row r="12" spans="1:7" x14ac:dyDescent="0.25">
      <c r="A12" s="2" t="s">
        <v>8945</v>
      </c>
      <c r="B12" s="2" t="s">
        <v>8946</v>
      </c>
      <c r="C12" s="2" t="s">
        <v>2613</v>
      </c>
      <c r="D12" s="2" t="s">
        <v>8685</v>
      </c>
      <c r="E12" s="2" t="s">
        <v>8947</v>
      </c>
      <c r="F12" s="3">
        <v>2300</v>
      </c>
      <c r="G12" s="3">
        <v>1840</v>
      </c>
    </row>
    <row r="13" spans="1:7" x14ac:dyDescent="0.25">
      <c r="A13" s="2" t="s">
        <v>8948</v>
      </c>
      <c r="B13" s="2" t="s">
        <v>8946</v>
      </c>
      <c r="C13" s="2" t="s">
        <v>39</v>
      </c>
      <c r="D13" s="2" t="s">
        <v>8685</v>
      </c>
      <c r="E13" s="2" t="s">
        <v>8949</v>
      </c>
      <c r="F13" s="3">
        <v>3000</v>
      </c>
      <c r="G13" s="3">
        <v>2400</v>
      </c>
    </row>
    <row r="14" spans="1:7" x14ac:dyDescent="0.25">
      <c r="A14" s="2" t="s">
        <v>8950</v>
      </c>
      <c r="B14" s="2" t="s">
        <v>8946</v>
      </c>
      <c r="C14" s="2" t="s">
        <v>19</v>
      </c>
      <c r="D14" s="2" t="s">
        <v>8685</v>
      </c>
      <c r="E14" s="2" t="s">
        <v>8951</v>
      </c>
      <c r="F14" s="3">
        <v>3400</v>
      </c>
      <c r="G14" s="3">
        <v>2720</v>
      </c>
    </row>
    <row r="15" spans="1:7" x14ac:dyDescent="0.25">
      <c r="A15" s="2" t="s">
        <v>8952</v>
      </c>
      <c r="B15" s="2" t="s">
        <v>8946</v>
      </c>
      <c r="C15" s="2" t="s">
        <v>6</v>
      </c>
      <c r="D15" s="2" t="s">
        <v>8685</v>
      </c>
      <c r="E15" s="2" t="s">
        <v>8953</v>
      </c>
      <c r="F15" s="3">
        <v>3400</v>
      </c>
      <c r="G15" s="3">
        <v>2720</v>
      </c>
    </row>
    <row r="16" spans="1:7" x14ac:dyDescent="0.25">
      <c r="A16" s="2" t="s">
        <v>8954</v>
      </c>
      <c r="B16" s="2" t="s">
        <v>8946</v>
      </c>
      <c r="C16" s="2" t="s">
        <v>46</v>
      </c>
      <c r="D16" s="2" t="s">
        <v>8685</v>
      </c>
      <c r="E16" s="2" t="s">
        <v>8955</v>
      </c>
      <c r="F16" s="3">
        <v>3400</v>
      </c>
      <c r="G16" s="3">
        <v>2720</v>
      </c>
    </row>
    <row r="17" spans="1:7" x14ac:dyDescent="0.25">
      <c r="A17" s="2" t="s">
        <v>8956</v>
      </c>
      <c r="B17" s="2" t="s">
        <v>8946</v>
      </c>
      <c r="C17" s="2" t="s">
        <v>32</v>
      </c>
      <c r="D17" s="2" t="s">
        <v>8685</v>
      </c>
      <c r="E17" s="2" t="s">
        <v>8957</v>
      </c>
      <c r="F17" s="3">
        <v>3400</v>
      </c>
      <c r="G17" s="3">
        <v>2720</v>
      </c>
    </row>
    <row r="18" spans="1:7" x14ac:dyDescent="0.25">
      <c r="A18" s="2" t="s">
        <v>8846</v>
      </c>
      <c r="B18" s="2" t="s">
        <v>8847</v>
      </c>
      <c r="C18" s="2" t="s">
        <v>2613</v>
      </c>
      <c r="D18" s="2" t="s">
        <v>8685</v>
      </c>
      <c r="E18" s="2" t="s">
        <v>8848</v>
      </c>
      <c r="F18" s="3">
        <v>2300</v>
      </c>
      <c r="G18" s="3">
        <v>1840</v>
      </c>
    </row>
    <row r="19" spans="1:7" x14ac:dyDescent="0.25">
      <c r="A19" s="2" t="s">
        <v>8858</v>
      </c>
      <c r="B19" s="2" t="s">
        <v>8847</v>
      </c>
      <c r="C19" s="2" t="s">
        <v>39</v>
      </c>
      <c r="D19" s="2" t="s">
        <v>8685</v>
      </c>
      <c r="E19" s="2" t="s">
        <v>8859</v>
      </c>
      <c r="F19" s="3">
        <v>2900</v>
      </c>
      <c r="G19" s="3">
        <v>2320</v>
      </c>
    </row>
    <row r="20" spans="1:7" x14ac:dyDescent="0.25">
      <c r="A20" s="2" t="s">
        <v>8849</v>
      </c>
      <c r="B20" s="2" t="s">
        <v>8850</v>
      </c>
      <c r="C20" s="2" t="s">
        <v>2613</v>
      </c>
      <c r="D20" s="2" t="s">
        <v>8685</v>
      </c>
      <c r="E20" s="2" t="s">
        <v>8851</v>
      </c>
      <c r="F20" s="3">
        <v>3100</v>
      </c>
      <c r="G20" s="3">
        <v>2480</v>
      </c>
    </row>
    <row r="21" spans="1:7" x14ac:dyDescent="0.25">
      <c r="A21" s="2" t="s">
        <v>8960</v>
      </c>
      <c r="B21" s="2" t="s">
        <v>8961</v>
      </c>
      <c r="C21" s="2" t="s">
        <v>2613</v>
      </c>
      <c r="D21" s="2" t="s">
        <v>8685</v>
      </c>
      <c r="E21" s="2" t="s">
        <v>8962</v>
      </c>
      <c r="F21" s="3">
        <v>2900</v>
      </c>
      <c r="G21" s="3">
        <v>2320</v>
      </c>
    </row>
    <row r="22" spans="1:7" x14ac:dyDescent="0.25">
      <c r="A22" s="2" t="s">
        <v>8963</v>
      </c>
      <c r="B22" s="2" t="s">
        <v>8961</v>
      </c>
      <c r="C22" s="2" t="s">
        <v>39</v>
      </c>
      <c r="D22" s="2" t="s">
        <v>8685</v>
      </c>
      <c r="E22" s="2" t="s">
        <v>8964</v>
      </c>
      <c r="F22" s="3">
        <v>3800</v>
      </c>
      <c r="G22" s="3">
        <v>3040</v>
      </c>
    </row>
    <row r="23" spans="1:7" x14ac:dyDescent="0.25">
      <c r="A23" s="2" t="s">
        <v>8965</v>
      </c>
      <c r="B23" s="2" t="s">
        <v>8961</v>
      </c>
      <c r="C23" s="2" t="s">
        <v>6</v>
      </c>
      <c r="D23" s="2" t="s">
        <v>8685</v>
      </c>
      <c r="E23" s="2" t="s">
        <v>8966</v>
      </c>
      <c r="F23" s="3">
        <v>4300</v>
      </c>
      <c r="G23" s="3">
        <v>3440</v>
      </c>
    </row>
    <row r="24" spans="1:7" x14ac:dyDescent="0.25">
      <c r="A24" s="2" t="s">
        <v>8967</v>
      </c>
      <c r="B24" s="2" t="s">
        <v>8961</v>
      </c>
      <c r="C24" s="2" t="s">
        <v>46</v>
      </c>
      <c r="D24" s="2" t="s">
        <v>8685</v>
      </c>
      <c r="E24" s="2" t="s">
        <v>8968</v>
      </c>
      <c r="F24" s="3">
        <v>4300</v>
      </c>
      <c r="G24" s="3">
        <v>3440</v>
      </c>
    </row>
    <row r="25" spans="1:7" x14ac:dyDescent="0.25">
      <c r="A25" s="2" t="s">
        <v>8969</v>
      </c>
      <c r="B25" s="2" t="s">
        <v>8961</v>
      </c>
      <c r="C25" s="2" t="s">
        <v>32</v>
      </c>
      <c r="D25" s="2" t="s">
        <v>8685</v>
      </c>
      <c r="E25" s="2" t="s">
        <v>8970</v>
      </c>
      <c r="F25" s="3">
        <v>4300</v>
      </c>
      <c r="G25" s="3">
        <v>3440</v>
      </c>
    </row>
    <row r="26" spans="1:7" x14ac:dyDescent="0.25">
      <c r="A26" s="2" t="s">
        <v>8852</v>
      </c>
      <c r="B26" s="2" t="s">
        <v>8853</v>
      </c>
      <c r="C26" s="2" t="s">
        <v>2613</v>
      </c>
      <c r="D26" s="2" t="s">
        <v>8685</v>
      </c>
      <c r="E26" s="2" t="s">
        <v>8854</v>
      </c>
      <c r="F26" s="3">
        <v>2900</v>
      </c>
      <c r="G26" s="3">
        <v>2320</v>
      </c>
    </row>
    <row r="27" spans="1:7" x14ac:dyDescent="0.25">
      <c r="A27" s="2" t="s">
        <v>8860</v>
      </c>
      <c r="B27" s="2" t="s">
        <v>8853</v>
      </c>
      <c r="C27" s="2" t="s">
        <v>39</v>
      </c>
      <c r="D27" s="2" t="s">
        <v>8685</v>
      </c>
      <c r="E27" s="2" t="s">
        <v>8861</v>
      </c>
      <c r="F27" s="3">
        <v>3600</v>
      </c>
      <c r="G27" s="3">
        <v>2880</v>
      </c>
    </row>
    <row r="28" spans="1:7" x14ac:dyDescent="0.25">
      <c r="A28" s="2" t="s">
        <v>8866</v>
      </c>
      <c r="B28" s="2" t="s">
        <v>8867</v>
      </c>
      <c r="C28" s="2" t="s">
        <v>8868</v>
      </c>
      <c r="D28" s="2" t="s">
        <v>8685</v>
      </c>
      <c r="E28" s="2" t="s">
        <v>8869</v>
      </c>
      <c r="F28" s="3">
        <v>4650</v>
      </c>
      <c r="G28" s="3">
        <v>3720</v>
      </c>
    </row>
    <row r="29" spans="1:7" x14ac:dyDescent="0.25">
      <c r="A29" s="2" t="s">
        <v>8855</v>
      </c>
      <c r="B29" s="2" t="s">
        <v>8856</v>
      </c>
      <c r="C29" s="2" t="s">
        <v>2613</v>
      </c>
      <c r="D29" s="2" t="s">
        <v>8685</v>
      </c>
      <c r="E29" s="2" t="s">
        <v>8857</v>
      </c>
      <c r="F29" s="3">
        <v>3900</v>
      </c>
      <c r="G29" s="3">
        <v>3120</v>
      </c>
    </row>
    <row r="30" spans="1:7" x14ac:dyDescent="0.25">
      <c r="A30" s="2" t="s">
        <v>8862</v>
      </c>
      <c r="B30" s="2" t="s">
        <v>8856</v>
      </c>
      <c r="C30" s="2" t="s">
        <v>39</v>
      </c>
      <c r="D30" s="2" t="s">
        <v>8685</v>
      </c>
      <c r="E30" s="2" t="s">
        <v>8863</v>
      </c>
      <c r="F30" s="3">
        <v>4900</v>
      </c>
      <c r="G30" s="3">
        <v>3920</v>
      </c>
    </row>
    <row r="31" spans="1:7" x14ac:dyDescent="0.25">
      <c r="A31" s="2" t="s">
        <v>8768</v>
      </c>
      <c r="B31" s="2" t="s">
        <v>8769</v>
      </c>
      <c r="C31" s="2" t="s">
        <v>1064</v>
      </c>
      <c r="D31" s="2" t="s">
        <v>8685</v>
      </c>
      <c r="E31" s="2" t="s">
        <v>8770</v>
      </c>
      <c r="F31" s="3">
        <v>1000</v>
      </c>
      <c r="G31" s="3">
        <v>800</v>
      </c>
    </row>
    <row r="32" spans="1:7" x14ac:dyDescent="0.25">
      <c r="A32" s="2" t="s">
        <v>8771</v>
      </c>
      <c r="B32" s="2" t="s">
        <v>8772</v>
      </c>
      <c r="C32" s="2" t="s">
        <v>1064</v>
      </c>
      <c r="D32" s="2" t="s">
        <v>8685</v>
      </c>
      <c r="E32" s="2" t="s">
        <v>8773</v>
      </c>
      <c r="F32" s="3">
        <v>1100</v>
      </c>
      <c r="G32" s="3">
        <v>880</v>
      </c>
    </row>
    <row r="33" spans="1:7" x14ac:dyDescent="0.25">
      <c r="A33" s="2" t="s">
        <v>9228</v>
      </c>
      <c r="B33" s="2" t="s">
        <v>9229</v>
      </c>
      <c r="C33" s="2" t="s">
        <v>1064</v>
      </c>
      <c r="D33" s="2" t="s">
        <v>9230</v>
      </c>
      <c r="E33" s="2" t="s">
        <v>9231</v>
      </c>
      <c r="F33" s="3">
        <v>900</v>
      </c>
      <c r="G33" s="3">
        <v>720</v>
      </c>
    </row>
    <row r="34" spans="1:7" x14ac:dyDescent="0.25">
      <c r="A34" s="2" t="s">
        <v>9232</v>
      </c>
      <c r="B34" s="2" t="s">
        <v>9233</v>
      </c>
      <c r="C34" s="2" t="s">
        <v>1064</v>
      </c>
      <c r="D34" s="2" t="s">
        <v>9230</v>
      </c>
      <c r="E34" s="2" t="s">
        <v>9234</v>
      </c>
      <c r="F34" s="3">
        <v>900</v>
      </c>
      <c r="G34" s="3">
        <v>720</v>
      </c>
    </row>
    <row r="35" spans="1:7" x14ac:dyDescent="0.25">
      <c r="A35" s="2" t="s">
        <v>9037</v>
      </c>
      <c r="B35" s="2" t="s">
        <v>9038</v>
      </c>
      <c r="C35" s="2" t="s">
        <v>2613</v>
      </c>
      <c r="D35" s="2" t="s">
        <v>9039</v>
      </c>
      <c r="E35" s="2" t="s">
        <v>9040</v>
      </c>
      <c r="F35" s="3">
        <v>1200</v>
      </c>
      <c r="G35" s="3">
        <v>960</v>
      </c>
    </row>
    <row r="36" spans="1:7" x14ac:dyDescent="0.25">
      <c r="A36" s="2" t="s">
        <v>9041</v>
      </c>
      <c r="B36" s="2" t="s">
        <v>9042</v>
      </c>
      <c r="C36" s="2" t="s">
        <v>2613</v>
      </c>
      <c r="D36" s="2" t="s">
        <v>9039</v>
      </c>
      <c r="E36" s="2" t="s">
        <v>9043</v>
      </c>
      <c r="F36" s="3">
        <v>1300</v>
      </c>
      <c r="G36" s="3">
        <v>1040</v>
      </c>
    </row>
    <row r="37" spans="1:7" x14ac:dyDescent="0.25">
      <c r="A37" s="2" t="s">
        <v>9207</v>
      </c>
      <c r="B37" s="2" t="s">
        <v>9208</v>
      </c>
      <c r="C37" s="2" t="s">
        <v>39</v>
      </c>
      <c r="D37" s="2" t="s">
        <v>8816</v>
      </c>
      <c r="E37" s="2" t="s">
        <v>9209</v>
      </c>
      <c r="F37" s="3">
        <v>2500</v>
      </c>
      <c r="G37" s="3">
        <v>2000</v>
      </c>
    </row>
    <row r="38" spans="1:7" x14ac:dyDescent="0.25">
      <c r="A38" s="2" t="s">
        <v>9210</v>
      </c>
      <c r="B38" s="2" t="s">
        <v>9208</v>
      </c>
      <c r="C38" s="2" t="s">
        <v>46</v>
      </c>
      <c r="D38" s="2" t="s">
        <v>8816</v>
      </c>
      <c r="E38" s="2" t="s">
        <v>9211</v>
      </c>
      <c r="F38" s="3">
        <v>3450</v>
      </c>
      <c r="G38" s="3">
        <v>2760</v>
      </c>
    </row>
    <row r="39" spans="1:7" x14ac:dyDescent="0.25">
      <c r="A39" s="2" t="s">
        <v>9212</v>
      </c>
      <c r="B39" s="2" t="s">
        <v>9208</v>
      </c>
      <c r="C39" s="2" t="s">
        <v>32</v>
      </c>
      <c r="D39" s="2" t="s">
        <v>8816</v>
      </c>
      <c r="E39" s="2" t="s">
        <v>9213</v>
      </c>
      <c r="F39" s="3">
        <v>3450</v>
      </c>
      <c r="G39" s="3">
        <v>2760</v>
      </c>
    </row>
    <row r="40" spans="1:7" x14ac:dyDescent="0.25">
      <c r="A40" s="2" t="s">
        <v>8814</v>
      </c>
      <c r="B40" s="2" t="s">
        <v>8815</v>
      </c>
      <c r="C40" s="2" t="s">
        <v>1293</v>
      </c>
      <c r="D40" s="2" t="s">
        <v>8816</v>
      </c>
      <c r="E40" s="2" t="s">
        <v>8817</v>
      </c>
      <c r="F40" s="3">
        <v>1850</v>
      </c>
      <c r="G40" s="3">
        <v>1480</v>
      </c>
    </row>
    <row r="41" spans="1:7" x14ac:dyDescent="0.25">
      <c r="A41" s="2" t="s">
        <v>9235</v>
      </c>
      <c r="B41" s="2" t="s">
        <v>9236</v>
      </c>
      <c r="C41" s="2" t="s">
        <v>2084</v>
      </c>
      <c r="D41" s="2" t="s">
        <v>9237</v>
      </c>
      <c r="E41" s="2" t="s">
        <v>1064</v>
      </c>
      <c r="F41" s="3">
        <v>2950</v>
      </c>
      <c r="G41" s="3">
        <v>2360</v>
      </c>
    </row>
    <row r="42" spans="1:7" x14ac:dyDescent="0.25">
      <c r="A42" s="2" t="s">
        <v>9019</v>
      </c>
      <c r="B42" s="2" t="s">
        <v>9020</v>
      </c>
      <c r="C42" s="2" t="s">
        <v>2613</v>
      </c>
      <c r="D42" s="2" t="s">
        <v>9021</v>
      </c>
      <c r="E42" s="2" t="s">
        <v>9022</v>
      </c>
      <c r="F42" s="3">
        <v>2150</v>
      </c>
      <c r="G42" s="3">
        <v>1720</v>
      </c>
    </row>
    <row r="43" spans="1:7" x14ac:dyDescent="0.25">
      <c r="A43" s="2" t="s">
        <v>9023</v>
      </c>
      <c r="B43" s="2" t="s">
        <v>9020</v>
      </c>
      <c r="C43" s="2" t="s">
        <v>39</v>
      </c>
      <c r="D43" s="2" t="s">
        <v>9021</v>
      </c>
      <c r="E43" s="2" t="s">
        <v>9024</v>
      </c>
      <c r="F43" s="3">
        <v>2800</v>
      </c>
      <c r="G43" s="3">
        <v>2240</v>
      </c>
    </row>
    <row r="44" spans="1:7" x14ac:dyDescent="0.25">
      <c r="A44" s="2" t="s">
        <v>9025</v>
      </c>
      <c r="B44" s="2" t="s">
        <v>9020</v>
      </c>
      <c r="C44" s="2" t="s">
        <v>19</v>
      </c>
      <c r="D44" s="2" t="s">
        <v>9021</v>
      </c>
      <c r="E44" s="2" t="s">
        <v>9026</v>
      </c>
      <c r="F44" s="3">
        <v>3100</v>
      </c>
      <c r="G44" s="3">
        <v>2480</v>
      </c>
    </row>
    <row r="45" spans="1:7" x14ac:dyDescent="0.25">
      <c r="A45" s="2" t="s">
        <v>9027</v>
      </c>
      <c r="B45" s="2" t="s">
        <v>9020</v>
      </c>
      <c r="C45" s="2" t="s">
        <v>6</v>
      </c>
      <c r="D45" s="2" t="s">
        <v>9021</v>
      </c>
      <c r="E45" s="2" t="s">
        <v>9028</v>
      </c>
      <c r="F45" s="3">
        <v>3100</v>
      </c>
      <c r="G45" s="3">
        <v>2480</v>
      </c>
    </row>
    <row r="46" spans="1:7" x14ac:dyDescent="0.25">
      <c r="A46" s="2" t="s">
        <v>9029</v>
      </c>
      <c r="B46" s="2" t="s">
        <v>9020</v>
      </c>
      <c r="C46" s="2" t="s">
        <v>46</v>
      </c>
      <c r="D46" s="2" t="s">
        <v>9021</v>
      </c>
      <c r="E46" s="2" t="s">
        <v>9030</v>
      </c>
      <c r="F46" s="3">
        <v>3100</v>
      </c>
      <c r="G46" s="3">
        <v>2480</v>
      </c>
    </row>
    <row r="47" spans="1:7" x14ac:dyDescent="0.25">
      <c r="A47" s="2" t="s">
        <v>9031</v>
      </c>
      <c r="B47" s="2" t="s">
        <v>9020</v>
      </c>
      <c r="C47" s="2" t="s">
        <v>2084</v>
      </c>
      <c r="D47" s="2" t="s">
        <v>9021</v>
      </c>
      <c r="E47" s="2" t="s">
        <v>9032</v>
      </c>
      <c r="F47" s="3">
        <v>3100</v>
      </c>
      <c r="G47" s="3">
        <v>2480</v>
      </c>
    </row>
    <row r="48" spans="1:7" x14ac:dyDescent="0.25">
      <c r="A48" s="2" t="s">
        <v>9033</v>
      </c>
      <c r="B48" s="2" t="s">
        <v>9020</v>
      </c>
      <c r="C48" s="2" t="s">
        <v>32</v>
      </c>
      <c r="D48" s="2" t="s">
        <v>9021</v>
      </c>
      <c r="E48" s="2" t="s">
        <v>9034</v>
      </c>
      <c r="F48" s="3">
        <v>3100</v>
      </c>
      <c r="G48" s="3">
        <v>2480</v>
      </c>
    </row>
    <row r="49" spans="1:7" x14ac:dyDescent="0.25">
      <c r="A49" s="2" t="s">
        <v>9123</v>
      </c>
      <c r="B49" s="2" t="s">
        <v>9124</v>
      </c>
      <c r="C49" s="2" t="s">
        <v>2613</v>
      </c>
      <c r="D49" s="2" t="s">
        <v>9021</v>
      </c>
      <c r="E49" s="2" t="s">
        <v>9125</v>
      </c>
      <c r="F49" s="3">
        <v>2150</v>
      </c>
      <c r="G49" s="3">
        <v>1720</v>
      </c>
    </row>
    <row r="50" spans="1:7" x14ac:dyDescent="0.25">
      <c r="A50" s="2" t="s">
        <v>9129</v>
      </c>
      <c r="B50" s="2" t="s">
        <v>9124</v>
      </c>
      <c r="C50" s="2" t="s">
        <v>39</v>
      </c>
      <c r="D50" s="2" t="s">
        <v>9021</v>
      </c>
      <c r="E50" s="2" t="s">
        <v>9130</v>
      </c>
      <c r="F50" s="3">
        <v>3200</v>
      </c>
      <c r="G50" s="3">
        <v>2560</v>
      </c>
    </row>
    <row r="51" spans="1:7" x14ac:dyDescent="0.25">
      <c r="A51" s="2" t="s">
        <v>9126</v>
      </c>
      <c r="B51" s="2" t="s">
        <v>9127</v>
      </c>
      <c r="C51" s="2" t="s">
        <v>2613</v>
      </c>
      <c r="D51" s="2" t="s">
        <v>9021</v>
      </c>
      <c r="E51" s="2" t="s">
        <v>9128</v>
      </c>
      <c r="F51" s="3">
        <v>2500</v>
      </c>
      <c r="G51" s="3">
        <v>2000</v>
      </c>
    </row>
    <row r="52" spans="1:7" x14ac:dyDescent="0.25">
      <c r="A52" s="2" t="s">
        <v>9131</v>
      </c>
      <c r="B52" s="2" t="s">
        <v>9127</v>
      </c>
      <c r="C52" s="2" t="s">
        <v>39</v>
      </c>
      <c r="D52" s="2" t="s">
        <v>9021</v>
      </c>
      <c r="E52" s="2" t="s">
        <v>9132</v>
      </c>
      <c r="F52" s="3">
        <v>3150</v>
      </c>
      <c r="G52" s="3">
        <v>2520</v>
      </c>
    </row>
    <row r="53" spans="1:7" x14ac:dyDescent="0.25">
      <c r="A53" s="2" t="s">
        <v>9153</v>
      </c>
      <c r="B53" s="2" t="s">
        <v>9154</v>
      </c>
      <c r="C53" s="2" t="s">
        <v>2613</v>
      </c>
      <c r="D53" s="2" t="s">
        <v>9155</v>
      </c>
      <c r="E53" s="2" t="s">
        <v>9156</v>
      </c>
      <c r="F53" s="3">
        <v>1200</v>
      </c>
      <c r="G53" s="3">
        <v>960</v>
      </c>
    </row>
    <row r="54" spans="1:7" x14ac:dyDescent="0.25">
      <c r="A54" s="2" t="s">
        <v>9160</v>
      </c>
      <c r="B54" s="2" t="s">
        <v>9154</v>
      </c>
      <c r="C54" s="2" t="s">
        <v>39</v>
      </c>
      <c r="D54" s="2" t="s">
        <v>9155</v>
      </c>
      <c r="E54" s="2" t="s">
        <v>9161</v>
      </c>
      <c r="F54" s="3">
        <v>1500</v>
      </c>
      <c r="G54" s="3">
        <v>1200</v>
      </c>
    </row>
    <row r="55" spans="1:7" x14ac:dyDescent="0.25">
      <c r="A55" s="2" t="s">
        <v>9157</v>
      </c>
      <c r="B55" s="2" t="s">
        <v>9158</v>
      </c>
      <c r="C55" s="2" t="s">
        <v>2613</v>
      </c>
      <c r="D55" s="2" t="s">
        <v>9155</v>
      </c>
      <c r="E55" s="2" t="s">
        <v>9159</v>
      </c>
      <c r="F55" s="3">
        <v>1650</v>
      </c>
      <c r="G55" s="3">
        <v>1320</v>
      </c>
    </row>
    <row r="56" spans="1:7" x14ac:dyDescent="0.25">
      <c r="A56" s="2" t="s">
        <v>8823</v>
      </c>
      <c r="B56" s="2" t="s">
        <v>8824</v>
      </c>
      <c r="C56" s="2" t="s">
        <v>2613</v>
      </c>
      <c r="D56" s="2" t="s">
        <v>8825</v>
      </c>
      <c r="E56" s="2" t="s">
        <v>8826</v>
      </c>
      <c r="F56" s="3">
        <v>315</v>
      </c>
      <c r="G56" s="3">
        <v>252</v>
      </c>
    </row>
    <row r="57" spans="1:7" x14ac:dyDescent="0.25">
      <c r="A57" s="2" t="s">
        <v>8827</v>
      </c>
      <c r="B57" s="2" t="s">
        <v>8824</v>
      </c>
      <c r="C57" s="2" t="s">
        <v>39</v>
      </c>
      <c r="D57" s="2" t="s">
        <v>8825</v>
      </c>
      <c r="E57" s="2" t="s">
        <v>8828</v>
      </c>
      <c r="F57" s="3">
        <v>400</v>
      </c>
      <c r="G57" s="3">
        <v>320</v>
      </c>
    </row>
    <row r="58" spans="1:7" x14ac:dyDescent="0.25">
      <c r="A58" s="2" t="s">
        <v>8829</v>
      </c>
      <c r="B58" s="2" t="s">
        <v>8824</v>
      </c>
      <c r="C58" s="2" t="s">
        <v>6</v>
      </c>
      <c r="D58" s="2" t="s">
        <v>8825</v>
      </c>
      <c r="E58" s="2" t="s">
        <v>8830</v>
      </c>
      <c r="F58" s="3">
        <v>470</v>
      </c>
      <c r="G58" s="3">
        <v>376</v>
      </c>
    </row>
    <row r="59" spans="1:7" x14ac:dyDescent="0.25">
      <c r="A59" s="2" t="s">
        <v>8831</v>
      </c>
      <c r="B59" s="2" t="s">
        <v>8824</v>
      </c>
      <c r="C59" s="2" t="s">
        <v>46</v>
      </c>
      <c r="D59" s="2" t="s">
        <v>8825</v>
      </c>
      <c r="E59" s="2" t="s">
        <v>8832</v>
      </c>
      <c r="F59" s="3">
        <v>470</v>
      </c>
      <c r="G59" s="3">
        <v>376</v>
      </c>
    </row>
    <row r="60" spans="1:7" x14ac:dyDescent="0.25">
      <c r="A60" s="2" t="s">
        <v>8833</v>
      </c>
      <c r="B60" s="2" t="s">
        <v>8824</v>
      </c>
      <c r="C60" s="2" t="s">
        <v>32</v>
      </c>
      <c r="D60" s="2" t="s">
        <v>8825</v>
      </c>
      <c r="E60" s="2" t="s">
        <v>8834</v>
      </c>
      <c r="F60" s="3">
        <v>470</v>
      </c>
      <c r="G60" s="3">
        <v>376</v>
      </c>
    </row>
    <row r="61" spans="1:7" x14ac:dyDescent="0.25">
      <c r="A61" s="2" t="s">
        <v>9098</v>
      </c>
      <c r="B61" s="2" t="s">
        <v>9099</v>
      </c>
      <c r="C61" s="2" t="s">
        <v>2613</v>
      </c>
      <c r="D61" s="2" t="s">
        <v>8825</v>
      </c>
      <c r="E61" s="2" t="s">
        <v>9100</v>
      </c>
      <c r="F61" s="3">
        <v>300</v>
      </c>
      <c r="G61" s="3">
        <v>240</v>
      </c>
    </row>
    <row r="62" spans="1:7" x14ac:dyDescent="0.25">
      <c r="A62" s="2" t="s">
        <v>9104</v>
      </c>
      <c r="B62" s="2" t="s">
        <v>9099</v>
      </c>
      <c r="C62" s="2" t="s">
        <v>39</v>
      </c>
      <c r="D62" s="2" t="s">
        <v>8825</v>
      </c>
      <c r="E62" s="2" t="s">
        <v>9105</v>
      </c>
      <c r="F62" s="3">
        <v>380</v>
      </c>
      <c r="G62" s="3">
        <v>304</v>
      </c>
    </row>
    <row r="63" spans="1:7" x14ac:dyDescent="0.25">
      <c r="A63" s="2" t="s">
        <v>9108</v>
      </c>
      <c r="B63" s="2" t="s">
        <v>9099</v>
      </c>
      <c r="C63" s="2" t="s">
        <v>46</v>
      </c>
      <c r="D63" s="2" t="s">
        <v>8825</v>
      </c>
      <c r="E63" s="2" t="s">
        <v>9109</v>
      </c>
      <c r="F63" s="3">
        <v>450</v>
      </c>
      <c r="G63" s="3">
        <v>360</v>
      </c>
    </row>
    <row r="64" spans="1:7" x14ac:dyDescent="0.25">
      <c r="A64" s="2" t="s">
        <v>9110</v>
      </c>
      <c r="B64" s="2" t="s">
        <v>9099</v>
      </c>
      <c r="C64" s="2" t="s">
        <v>32</v>
      </c>
      <c r="D64" s="2" t="s">
        <v>8825</v>
      </c>
      <c r="E64" s="2" t="s">
        <v>9111</v>
      </c>
      <c r="F64" s="3">
        <v>450</v>
      </c>
      <c r="G64" s="3">
        <v>360</v>
      </c>
    </row>
    <row r="65" spans="1:7" x14ac:dyDescent="0.25">
      <c r="A65" s="2" t="s">
        <v>9101</v>
      </c>
      <c r="B65" s="2" t="s">
        <v>9102</v>
      </c>
      <c r="C65" s="2" t="s">
        <v>2613</v>
      </c>
      <c r="D65" s="2" t="s">
        <v>8825</v>
      </c>
      <c r="E65" s="2" t="s">
        <v>9103</v>
      </c>
      <c r="F65" s="3">
        <v>400</v>
      </c>
      <c r="G65" s="3">
        <v>320</v>
      </c>
    </row>
    <row r="66" spans="1:7" x14ac:dyDescent="0.25">
      <c r="A66" s="2" t="s">
        <v>9106</v>
      </c>
      <c r="B66" s="2" t="s">
        <v>9102</v>
      </c>
      <c r="C66" s="2" t="s">
        <v>39</v>
      </c>
      <c r="D66" s="2" t="s">
        <v>8825</v>
      </c>
      <c r="E66" s="2" t="s">
        <v>9107</v>
      </c>
      <c r="F66" s="3">
        <v>500</v>
      </c>
      <c r="G66" s="3">
        <v>400</v>
      </c>
    </row>
    <row r="67" spans="1:7" x14ac:dyDescent="0.25">
      <c r="A67" s="2" t="s">
        <v>8778</v>
      </c>
      <c r="B67" s="2" t="s">
        <v>8779</v>
      </c>
      <c r="C67" s="2" t="s">
        <v>2613</v>
      </c>
      <c r="D67" s="2" t="s">
        <v>8776</v>
      </c>
      <c r="E67" s="2" t="s">
        <v>8780</v>
      </c>
      <c r="F67" s="3">
        <v>2300</v>
      </c>
      <c r="G67" s="3">
        <v>1840</v>
      </c>
    </row>
    <row r="68" spans="1:7" x14ac:dyDescent="0.25">
      <c r="A68" s="2" t="s">
        <v>8808</v>
      </c>
      <c r="B68" s="2" t="s">
        <v>8779</v>
      </c>
      <c r="C68" s="2" t="s">
        <v>39</v>
      </c>
      <c r="D68" s="2" t="s">
        <v>8776</v>
      </c>
      <c r="E68" s="2" t="s">
        <v>8809</v>
      </c>
      <c r="F68" s="3">
        <v>3000</v>
      </c>
      <c r="G68" s="3">
        <v>2400</v>
      </c>
    </row>
    <row r="69" spans="1:7" x14ac:dyDescent="0.25">
      <c r="A69" s="2" t="s">
        <v>8781</v>
      </c>
      <c r="B69" s="2" t="s">
        <v>8782</v>
      </c>
      <c r="C69" s="2" t="s">
        <v>2613</v>
      </c>
      <c r="D69" s="2" t="s">
        <v>8776</v>
      </c>
      <c r="E69" s="2" t="s">
        <v>8783</v>
      </c>
      <c r="F69" s="3">
        <v>2900</v>
      </c>
      <c r="G69" s="3">
        <v>2320</v>
      </c>
    </row>
    <row r="70" spans="1:7" x14ac:dyDescent="0.25">
      <c r="A70" s="2" t="s">
        <v>8810</v>
      </c>
      <c r="B70" s="2" t="s">
        <v>8782</v>
      </c>
      <c r="C70" s="2" t="s">
        <v>39</v>
      </c>
      <c r="D70" s="2" t="s">
        <v>8776</v>
      </c>
      <c r="E70" s="2" t="s">
        <v>8811</v>
      </c>
      <c r="F70" s="3">
        <v>3600</v>
      </c>
      <c r="G70" s="3">
        <v>2880</v>
      </c>
    </row>
    <row r="71" spans="1:7" x14ac:dyDescent="0.25">
      <c r="A71" s="2" t="s">
        <v>8784</v>
      </c>
      <c r="B71" s="2" t="s">
        <v>8785</v>
      </c>
      <c r="C71" s="2" t="s">
        <v>2613</v>
      </c>
      <c r="D71" s="2" t="s">
        <v>8776</v>
      </c>
      <c r="E71" s="2" t="s">
        <v>8786</v>
      </c>
      <c r="F71" s="3">
        <v>1500</v>
      </c>
      <c r="G71" s="3">
        <v>1200</v>
      </c>
    </row>
    <row r="72" spans="1:7" x14ac:dyDescent="0.25">
      <c r="A72" s="2" t="s">
        <v>8792</v>
      </c>
      <c r="B72" s="2" t="s">
        <v>8785</v>
      </c>
      <c r="C72" s="2" t="s">
        <v>39</v>
      </c>
      <c r="D72" s="2" t="s">
        <v>8776</v>
      </c>
      <c r="E72" s="2" t="s">
        <v>8793</v>
      </c>
      <c r="F72" s="3">
        <v>2000</v>
      </c>
      <c r="G72" s="3">
        <v>1600</v>
      </c>
    </row>
    <row r="73" spans="1:7" x14ac:dyDescent="0.25">
      <c r="A73" s="2" t="s">
        <v>8794</v>
      </c>
      <c r="B73" s="2" t="s">
        <v>8785</v>
      </c>
      <c r="C73" s="2" t="s">
        <v>46</v>
      </c>
      <c r="D73" s="2" t="s">
        <v>8776</v>
      </c>
      <c r="E73" s="2" t="s">
        <v>8795</v>
      </c>
      <c r="F73" s="3">
        <v>2200</v>
      </c>
      <c r="G73" s="3">
        <v>1760</v>
      </c>
    </row>
    <row r="74" spans="1:7" x14ac:dyDescent="0.25">
      <c r="A74" s="2" t="s">
        <v>8787</v>
      </c>
      <c r="B74" s="2" t="s">
        <v>8788</v>
      </c>
      <c r="C74" s="2" t="s">
        <v>2613</v>
      </c>
      <c r="D74" s="2" t="s">
        <v>8776</v>
      </c>
      <c r="E74" s="2" t="s">
        <v>8789</v>
      </c>
      <c r="F74" s="3">
        <v>1950</v>
      </c>
      <c r="G74" s="3">
        <v>1560</v>
      </c>
    </row>
    <row r="75" spans="1:7" x14ac:dyDescent="0.25">
      <c r="A75" s="2" t="s">
        <v>8790</v>
      </c>
      <c r="B75" s="2" t="s">
        <v>8788</v>
      </c>
      <c r="C75" s="2" t="s">
        <v>39</v>
      </c>
      <c r="D75" s="2" t="s">
        <v>8776</v>
      </c>
      <c r="E75" s="2" t="s">
        <v>8791</v>
      </c>
      <c r="F75" s="3">
        <v>2450</v>
      </c>
      <c r="G75" s="3">
        <v>1960</v>
      </c>
    </row>
    <row r="76" spans="1:7" x14ac:dyDescent="0.25">
      <c r="A76" s="2" t="s">
        <v>8796</v>
      </c>
      <c r="B76" s="2" t="s">
        <v>8797</v>
      </c>
      <c r="C76" s="2" t="s">
        <v>2613</v>
      </c>
      <c r="D76" s="2" t="s">
        <v>8776</v>
      </c>
      <c r="E76" s="2" t="s">
        <v>8798</v>
      </c>
      <c r="F76" s="3">
        <v>1750</v>
      </c>
      <c r="G76" s="3">
        <v>1400</v>
      </c>
    </row>
    <row r="77" spans="1:7" x14ac:dyDescent="0.25">
      <c r="A77" s="2" t="s">
        <v>8802</v>
      </c>
      <c r="B77" s="2" t="s">
        <v>8797</v>
      </c>
      <c r="C77" s="2" t="s">
        <v>39</v>
      </c>
      <c r="D77" s="2" t="s">
        <v>8776</v>
      </c>
      <c r="E77" s="2" t="s">
        <v>8803</v>
      </c>
      <c r="F77" s="3">
        <v>2300</v>
      </c>
      <c r="G77" s="3">
        <v>1840</v>
      </c>
    </row>
    <row r="78" spans="1:7" x14ac:dyDescent="0.25">
      <c r="A78" s="2" t="s">
        <v>8806</v>
      </c>
      <c r="B78" s="2" t="s">
        <v>8797</v>
      </c>
      <c r="C78" s="2" t="s">
        <v>32</v>
      </c>
      <c r="D78" s="2" t="s">
        <v>8776</v>
      </c>
      <c r="E78" s="2" t="s">
        <v>8807</v>
      </c>
      <c r="F78" s="3">
        <v>2600</v>
      </c>
      <c r="G78" s="3">
        <v>2080</v>
      </c>
    </row>
    <row r="79" spans="1:7" x14ac:dyDescent="0.25">
      <c r="A79" s="2" t="s">
        <v>8799</v>
      </c>
      <c r="B79" s="2" t="s">
        <v>8800</v>
      </c>
      <c r="C79" s="2" t="s">
        <v>2613</v>
      </c>
      <c r="D79" s="2" t="s">
        <v>8776</v>
      </c>
      <c r="E79" s="2" t="s">
        <v>8801</v>
      </c>
      <c r="F79" s="3">
        <v>2550</v>
      </c>
      <c r="G79" s="3">
        <v>2040</v>
      </c>
    </row>
    <row r="80" spans="1:7" x14ac:dyDescent="0.25">
      <c r="A80" s="2" t="s">
        <v>8804</v>
      </c>
      <c r="B80" s="2" t="s">
        <v>8800</v>
      </c>
      <c r="C80" s="2" t="s">
        <v>39</v>
      </c>
      <c r="D80" s="2" t="s">
        <v>8776</v>
      </c>
      <c r="E80" s="2" t="s">
        <v>8805</v>
      </c>
      <c r="F80" s="3">
        <v>3200</v>
      </c>
      <c r="G80" s="3">
        <v>2560</v>
      </c>
    </row>
    <row r="81" spans="1:7" x14ac:dyDescent="0.25">
      <c r="A81" s="2" t="s">
        <v>8894</v>
      </c>
      <c r="B81" s="2" t="s">
        <v>8895</v>
      </c>
      <c r="C81" s="2" t="s">
        <v>2613</v>
      </c>
      <c r="D81" s="2" t="s">
        <v>8776</v>
      </c>
      <c r="E81" s="2" t="s">
        <v>8896</v>
      </c>
      <c r="F81" s="3">
        <v>2300</v>
      </c>
      <c r="G81" s="3">
        <v>1840</v>
      </c>
    </row>
    <row r="82" spans="1:7" x14ac:dyDescent="0.25">
      <c r="A82" s="2" t="s">
        <v>8927</v>
      </c>
      <c r="B82" s="2" t="s">
        <v>8895</v>
      </c>
      <c r="C82" s="2" t="s">
        <v>39</v>
      </c>
      <c r="D82" s="2" t="s">
        <v>8776</v>
      </c>
      <c r="E82" s="2" t="s">
        <v>8928</v>
      </c>
      <c r="F82" s="3">
        <v>3000</v>
      </c>
      <c r="G82" s="3">
        <v>2400</v>
      </c>
    </row>
    <row r="83" spans="1:7" x14ac:dyDescent="0.25">
      <c r="A83" s="2" t="s">
        <v>8929</v>
      </c>
      <c r="B83" s="2" t="s">
        <v>8895</v>
      </c>
      <c r="C83" s="2" t="s">
        <v>19</v>
      </c>
      <c r="D83" s="2" t="s">
        <v>8776</v>
      </c>
      <c r="E83" s="2" t="s">
        <v>8930</v>
      </c>
      <c r="F83" s="3">
        <v>3400</v>
      </c>
      <c r="G83" s="3">
        <v>2720</v>
      </c>
    </row>
    <row r="84" spans="1:7" x14ac:dyDescent="0.25">
      <c r="A84" s="2" t="s">
        <v>8931</v>
      </c>
      <c r="B84" s="2" t="s">
        <v>8895</v>
      </c>
      <c r="C84" s="2" t="s">
        <v>6</v>
      </c>
      <c r="D84" s="2" t="s">
        <v>8776</v>
      </c>
      <c r="E84" s="2" t="s">
        <v>8932</v>
      </c>
      <c r="F84" s="3">
        <v>3400</v>
      </c>
      <c r="G84" s="3">
        <v>2720</v>
      </c>
    </row>
    <row r="85" spans="1:7" x14ac:dyDescent="0.25">
      <c r="A85" s="2" t="s">
        <v>8933</v>
      </c>
      <c r="B85" s="2" t="s">
        <v>8895</v>
      </c>
      <c r="C85" s="2" t="s">
        <v>46</v>
      </c>
      <c r="D85" s="2" t="s">
        <v>8776</v>
      </c>
      <c r="E85" s="2" t="s">
        <v>8934</v>
      </c>
      <c r="F85" s="3">
        <v>3400</v>
      </c>
      <c r="G85" s="3">
        <v>2720</v>
      </c>
    </row>
    <row r="86" spans="1:7" x14ac:dyDescent="0.25">
      <c r="A86" s="2" t="s">
        <v>8935</v>
      </c>
      <c r="B86" s="2" t="s">
        <v>8895</v>
      </c>
      <c r="C86" s="2" t="s">
        <v>32</v>
      </c>
      <c r="D86" s="2" t="s">
        <v>8776</v>
      </c>
      <c r="E86" s="2" t="s">
        <v>8936</v>
      </c>
      <c r="F86" s="3">
        <v>3400</v>
      </c>
      <c r="G86" s="3">
        <v>2720</v>
      </c>
    </row>
    <row r="87" spans="1:7" x14ac:dyDescent="0.25">
      <c r="A87" s="2" t="s">
        <v>8897</v>
      </c>
      <c r="B87" s="2" t="s">
        <v>8898</v>
      </c>
      <c r="C87" s="2" t="s">
        <v>2613</v>
      </c>
      <c r="D87" s="2" t="s">
        <v>8776</v>
      </c>
      <c r="E87" s="2" t="s">
        <v>8899</v>
      </c>
      <c r="F87" s="3">
        <v>1500</v>
      </c>
      <c r="G87" s="3">
        <v>1200</v>
      </c>
    </row>
    <row r="88" spans="1:7" x14ac:dyDescent="0.25">
      <c r="A88" s="2" t="s">
        <v>8900</v>
      </c>
      <c r="B88" s="2" t="s">
        <v>8898</v>
      </c>
      <c r="C88" s="2" t="s">
        <v>39</v>
      </c>
      <c r="D88" s="2" t="s">
        <v>8776</v>
      </c>
      <c r="E88" s="2" t="s">
        <v>8901</v>
      </c>
      <c r="F88" s="3">
        <v>2000</v>
      </c>
      <c r="G88" s="3">
        <v>1600</v>
      </c>
    </row>
    <row r="89" spans="1:7" x14ac:dyDescent="0.25">
      <c r="A89" s="2" t="s">
        <v>8902</v>
      </c>
      <c r="B89" s="2" t="s">
        <v>8898</v>
      </c>
      <c r="C89" s="2" t="s">
        <v>19</v>
      </c>
      <c r="D89" s="2" t="s">
        <v>8776</v>
      </c>
      <c r="E89" s="2" t="s">
        <v>8903</v>
      </c>
      <c r="F89" s="3">
        <v>2250</v>
      </c>
      <c r="G89" s="3">
        <v>1800</v>
      </c>
    </row>
    <row r="90" spans="1:7" x14ac:dyDescent="0.25">
      <c r="A90" s="2" t="s">
        <v>8904</v>
      </c>
      <c r="B90" s="2" t="s">
        <v>8898</v>
      </c>
      <c r="C90" s="2" t="s">
        <v>6</v>
      </c>
      <c r="D90" s="2" t="s">
        <v>8776</v>
      </c>
      <c r="E90" s="2" t="s">
        <v>8905</v>
      </c>
      <c r="F90" s="3">
        <v>2250</v>
      </c>
      <c r="G90" s="3">
        <v>1800</v>
      </c>
    </row>
    <row r="91" spans="1:7" x14ac:dyDescent="0.25">
      <c r="A91" s="2" t="s">
        <v>8906</v>
      </c>
      <c r="B91" s="2" t="s">
        <v>8898</v>
      </c>
      <c r="C91" s="2" t="s">
        <v>46</v>
      </c>
      <c r="D91" s="2" t="s">
        <v>8776</v>
      </c>
      <c r="E91" s="2" t="s">
        <v>8907</v>
      </c>
      <c r="F91" s="3">
        <v>2250</v>
      </c>
      <c r="G91" s="3">
        <v>1800</v>
      </c>
    </row>
    <row r="92" spans="1:7" x14ac:dyDescent="0.25">
      <c r="A92" s="2" t="s">
        <v>8908</v>
      </c>
      <c r="B92" s="2" t="s">
        <v>8898</v>
      </c>
      <c r="C92" s="2" t="s">
        <v>32</v>
      </c>
      <c r="D92" s="2" t="s">
        <v>8776</v>
      </c>
      <c r="E92" s="2" t="s">
        <v>8909</v>
      </c>
      <c r="F92" s="3">
        <v>2250</v>
      </c>
      <c r="G92" s="3">
        <v>1800</v>
      </c>
    </row>
    <row r="93" spans="1:7" x14ac:dyDescent="0.25">
      <c r="A93" s="2" t="s">
        <v>8912</v>
      </c>
      <c r="B93" s="2" t="s">
        <v>8913</v>
      </c>
      <c r="C93" s="2" t="s">
        <v>2613</v>
      </c>
      <c r="D93" s="2" t="s">
        <v>8776</v>
      </c>
      <c r="E93" s="2" t="s">
        <v>8914</v>
      </c>
      <c r="F93" s="3">
        <v>1750</v>
      </c>
      <c r="G93" s="3">
        <v>1400</v>
      </c>
    </row>
    <row r="94" spans="1:7" x14ac:dyDescent="0.25">
      <c r="A94" s="2" t="s">
        <v>8915</v>
      </c>
      <c r="B94" s="2" t="s">
        <v>8913</v>
      </c>
      <c r="C94" s="2" t="s">
        <v>39</v>
      </c>
      <c r="D94" s="2" t="s">
        <v>8776</v>
      </c>
      <c r="E94" s="2" t="s">
        <v>8916</v>
      </c>
      <c r="F94" s="3">
        <v>2300</v>
      </c>
      <c r="G94" s="3">
        <v>1840</v>
      </c>
    </row>
    <row r="95" spans="1:7" x14ac:dyDescent="0.25">
      <c r="A95" s="2" t="s">
        <v>8917</v>
      </c>
      <c r="B95" s="2" t="s">
        <v>8913</v>
      </c>
      <c r="C95" s="2" t="s">
        <v>19</v>
      </c>
      <c r="D95" s="2" t="s">
        <v>8776</v>
      </c>
      <c r="E95" s="2" t="s">
        <v>8918</v>
      </c>
      <c r="F95" s="3">
        <v>2550</v>
      </c>
      <c r="G95" s="3">
        <v>2040</v>
      </c>
    </row>
    <row r="96" spans="1:7" x14ac:dyDescent="0.25">
      <c r="A96" s="2" t="s">
        <v>8919</v>
      </c>
      <c r="B96" s="2" t="s">
        <v>8913</v>
      </c>
      <c r="C96" s="2" t="s">
        <v>6</v>
      </c>
      <c r="D96" s="2" t="s">
        <v>8776</v>
      </c>
      <c r="E96" s="2" t="s">
        <v>8920</v>
      </c>
      <c r="F96" s="3">
        <v>2550</v>
      </c>
      <c r="G96" s="3">
        <v>2040</v>
      </c>
    </row>
    <row r="97" spans="1:7" x14ac:dyDescent="0.25">
      <c r="A97" s="2" t="s">
        <v>8921</v>
      </c>
      <c r="B97" s="2" t="s">
        <v>8913</v>
      </c>
      <c r="C97" s="2" t="s">
        <v>46</v>
      </c>
      <c r="D97" s="2" t="s">
        <v>8776</v>
      </c>
      <c r="E97" s="2" t="s">
        <v>8922</v>
      </c>
      <c r="F97" s="3">
        <v>2550</v>
      </c>
      <c r="G97" s="3">
        <v>2040</v>
      </c>
    </row>
    <row r="98" spans="1:7" x14ac:dyDescent="0.25">
      <c r="A98" s="2" t="s">
        <v>8923</v>
      </c>
      <c r="B98" s="2" t="s">
        <v>8913</v>
      </c>
      <c r="C98" s="2" t="s">
        <v>32</v>
      </c>
      <c r="D98" s="2" t="s">
        <v>8776</v>
      </c>
      <c r="E98" s="2" t="s">
        <v>8924</v>
      </c>
      <c r="F98" s="3">
        <v>2550</v>
      </c>
      <c r="G98" s="3">
        <v>2040</v>
      </c>
    </row>
    <row r="99" spans="1:7" x14ac:dyDescent="0.25">
      <c r="A99" s="2" t="s">
        <v>9087</v>
      </c>
      <c r="B99" s="2" t="s">
        <v>9088</v>
      </c>
      <c r="C99" s="2" t="s">
        <v>2613</v>
      </c>
      <c r="D99" s="2" t="s">
        <v>9083</v>
      </c>
      <c r="E99" s="2" t="s">
        <v>9089</v>
      </c>
      <c r="F99" s="3">
        <v>5200</v>
      </c>
      <c r="G99" s="3">
        <v>4160</v>
      </c>
    </row>
    <row r="100" spans="1:7" x14ac:dyDescent="0.25">
      <c r="A100" s="2" t="s">
        <v>9090</v>
      </c>
      <c r="B100" s="2" t="s">
        <v>9088</v>
      </c>
      <c r="C100" s="2" t="s">
        <v>39</v>
      </c>
      <c r="D100" s="2" t="s">
        <v>9083</v>
      </c>
      <c r="E100" s="2" t="s">
        <v>9091</v>
      </c>
      <c r="F100" s="3">
        <v>6750</v>
      </c>
      <c r="G100" s="3">
        <v>5400</v>
      </c>
    </row>
    <row r="101" spans="1:7" x14ac:dyDescent="0.25">
      <c r="A101" s="2" t="s">
        <v>9081</v>
      </c>
      <c r="B101" s="2" t="s">
        <v>9082</v>
      </c>
      <c r="C101" s="2" t="s">
        <v>2613</v>
      </c>
      <c r="D101" s="2" t="s">
        <v>9083</v>
      </c>
      <c r="E101" s="2" t="s">
        <v>9084</v>
      </c>
      <c r="F101" s="3">
        <v>8400</v>
      </c>
      <c r="G101" s="3">
        <v>6720</v>
      </c>
    </row>
    <row r="102" spans="1:7" x14ac:dyDescent="0.25">
      <c r="A102" s="2" t="s">
        <v>9085</v>
      </c>
      <c r="B102" s="2" t="s">
        <v>9082</v>
      </c>
      <c r="C102" s="2" t="s">
        <v>39</v>
      </c>
      <c r="D102" s="2" t="s">
        <v>9083</v>
      </c>
      <c r="E102" s="2" t="s">
        <v>9086</v>
      </c>
      <c r="F102" s="3">
        <v>10500</v>
      </c>
      <c r="G102" s="3">
        <v>8400</v>
      </c>
    </row>
    <row r="103" spans="1:7" x14ac:dyDescent="0.25">
      <c r="A103" s="2" t="s">
        <v>9174</v>
      </c>
      <c r="B103" s="2" t="s">
        <v>9175</v>
      </c>
      <c r="C103" s="2" t="s">
        <v>1293</v>
      </c>
      <c r="D103" s="2" t="s">
        <v>9176</v>
      </c>
      <c r="E103" s="2" t="s">
        <v>1064</v>
      </c>
      <c r="F103" s="3">
        <v>2900</v>
      </c>
      <c r="G103" s="3">
        <v>2320</v>
      </c>
    </row>
    <row r="104" spans="1:7" x14ac:dyDescent="0.25">
      <c r="A104" s="2" t="s">
        <v>9171</v>
      </c>
      <c r="B104" s="2" t="s">
        <v>9172</v>
      </c>
      <c r="C104" s="2" t="s">
        <v>2613</v>
      </c>
      <c r="D104" s="2" t="s">
        <v>9164</v>
      </c>
      <c r="E104" s="2" t="s">
        <v>9173</v>
      </c>
      <c r="F104" s="3">
        <v>2350</v>
      </c>
      <c r="G104" s="3">
        <v>1880</v>
      </c>
    </row>
    <row r="105" spans="1:7" x14ac:dyDescent="0.25">
      <c r="A105" s="2" t="s">
        <v>9180</v>
      </c>
      <c r="B105" s="2" t="s">
        <v>9172</v>
      </c>
      <c r="C105" s="2" t="s">
        <v>39</v>
      </c>
      <c r="D105" s="2" t="s">
        <v>9164</v>
      </c>
      <c r="E105" s="2" t="s">
        <v>9181</v>
      </c>
      <c r="F105" s="3">
        <v>3150</v>
      </c>
      <c r="G105" s="3">
        <v>2520</v>
      </c>
    </row>
    <row r="106" spans="1:7" x14ac:dyDescent="0.25">
      <c r="A106" s="2" t="s">
        <v>9182</v>
      </c>
      <c r="B106" s="2" t="s">
        <v>9172</v>
      </c>
      <c r="C106" s="2" t="s">
        <v>19</v>
      </c>
      <c r="D106" s="2" t="s">
        <v>9164</v>
      </c>
      <c r="E106" s="2" t="s">
        <v>9183</v>
      </c>
      <c r="F106" s="3">
        <v>3500</v>
      </c>
      <c r="G106" s="3">
        <v>2800</v>
      </c>
    </row>
    <row r="107" spans="1:7" x14ac:dyDescent="0.25">
      <c r="A107" s="2" t="s">
        <v>9184</v>
      </c>
      <c r="B107" s="2" t="s">
        <v>9172</v>
      </c>
      <c r="C107" s="2" t="s">
        <v>6</v>
      </c>
      <c r="D107" s="2" t="s">
        <v>9164</v>
      </c>
      <c r="E107" s="2" t="s">
        <v>9185</v>
      </c>
      <c r="F107" s="3">
        <v>3500</v>
      </c>
      <c r="G107" s="3">
        <v>2800</v>
      </c>
    </row>
    <row r="108" spans="1:7" x14ac:dyDescent="0.25">
      <c r="A108" s="2" t="s">
        <v>9186</v>
      </c>
      <c r="B108" s="2" t="s">
        <v>9172</v>
      </c>
      <c r="C108" s="2" t="s">
        <v>46</v>
      </c>
      <c r="D108" s="2" t="s">
        <v>9164</v>
      </c>
      <c r="E108" s="2" t="s">
        <v>9187</v>
      </c>
      <c r="F108" s="3">
        <v>3500</v>
      </c>
      <c r="G108" s="3">
        <v>2800</v>
      </c>
    </row>
    <row r="109" spans="1:7" x14ac:dyDescent="0.25">
      <c r="A109" s="2" t="s">
        <v>9188</v>
      </c>
      <c r="B109" s="2" t="s">
        <v>9172</v>
      </c>
      <c r="C109" s="2" t="s">
        <v>32</v>
      </c>
      <c r="D109" s="2" t="s">
        <v>9164</v>
      </c>
      <c r="E109" s="2" t="s">
        <v>9189</v>
      </c>
      <c r="F109" s="3">
        <v>3500</v>
      </c>
      <c r="G109" s="3">
        <v>2800</v>
      </c>
    </row>
    <row r="110" spans="1:7" x14ac:dyDescent="0.25">
      <c r="A110" s="2" t="s">
        <v>9177</v>
      </c>
      <c r="B110" s="2" t="s">
        <v>9178</v>
      </c>
      <c r="C110" s="2" t="s">
        <v>2613</v>
      </c>
      <c r="D110" s="2" t="s">
        <v>9164</v>
      </c>
      <c r="E110" s="2" t="s">
        <v>9179</v>
      </c>
      <c r="F110" s="3">
        <v>3150</v>
      </c>
      <c r="G110" s="3">
        <v>2520</v>
      </c>
    </row>
    <row r="111" spans="1:7" x14ac:dyDescent="0.25">
      <c r="A111" s="2" t="s">
        <v>9162</v>
      </c>
      <c r="B111" s="2" t="s">
        <v>9163</v>
      </c>
      <c r="C111" s="2" t="s">
        <v>2613</v>
      </c>
      <c r="D111" s="2" t="s">
        <v>9164</v>
      </c>
      <c r="E111" s="2" t="s">
        <v>9165</v>
      </c>
      <c r="F111" s="3">
        <v>2350</v>
      </c>
      <c r="G111" s="3">
        <v>1880</v>
      </c>
    </row>
    <row r="112" spans="1:7" x14ac:dyDescent="0.25">
      <c r="A112" s="2" t="s">
        <v>9169</v>
      </c>
      <c r="B112" s="2" t="s">
        <v>9163</v>
      </c>
      <c r="C112" s="2" t="s">
        <v>39</v>
      </c>
      <c r="D112" s="2" t="s">
        <v>9164</v>
      </c>
      <c r="E112" s="2" t="s">
        <v>9170</v>
      </c>
      <c r="F112" s="3">
        <v>3150</v>
      </c>
      <c r="G112" s="3">
        <v>2520</v>
      </c>
    </row>
    <row r="113" spans="1:7" x14ac:dyDescent="0.25">
      <c r="A113" s="2" t="s">
        <v>9166</v>
      </c>
      <c r="B113" s="2" t="s">
        <v>9167</v>
      </c>
      <c r="C113" s="2" t="s">
        <v>2613</v>
      </c>
      <c r="D113" s="2" t="s">
        <v>9164</v>
      </c>
      <c r="E113" s="2" t="s">
        <v>9168</v>
      </c>
      <c r="F113" s="3">
        <v>3150</v>
      </c>
      <c r="G113" s="3">
        <v>2520</v>
      </c>
    </row>
    <row r="114" spans="1:7" x14ac:dyDescent="0.25">
      <c r="A114" s="2" t="s">
        <v>8939</v>
      </c>
      <c r="B114" s="2" t="s">
        <v>8940</v>
      </c>
      <c r="C114" s="2" t="s">
        <v>39</v>
      </c>
      <c r="D114" s="2" t="s">
        <v>8941</v>
      </c>
      <c r="E114" s="2" t="s">
        <v>8942</v>
      </c>
      <c r="F114" s="3">
        <v>2730</v>
      </c>
      <c r="G114" s="3">
        <v>2184</v>
      </c>
    </row>
    <row r="115" spans="1:7" x14ac:dyDescent="0.25">
      <c r="A115" s="2" t="s">
        <v>9192</v>
      </c>
      <c r="B115" s="2" t="s">
        <v>9193</v>
      </c>
      <c r="C115" s="2" t="s">
        <v>2613</v>
      </c>
      <c r="D115" s="2" t="s">
        <v>9194</v>
      </c>
      <c r="E115" s="2" t="s">
        <v>9195</v>
      </c>
      <c r="F115" s="3">
        <v>4400</v>
      </c>
      <c r="G115" s="3">
        <v>3520</v>
      </c>
    </row>
    <row r="116" spans="1:7" x14ac:dyDescent="0.25">
      <c r="A116" s="2" t="s">
        <v>9199</v>
      </c>
      <c r="B116" s="2" t="s">
        <v>9193</v>
      </c>
      <c r="C116" s="2" t="s">
        <v>39</v>
      </c>
      <c r="D116" s="2" t="s">
        <v>9194</v>
      </c>
      <c r="E116" s="2" t="s">
        <v>9200</v>
      </c>
      <c r="F116" s="3">
        <v>5200</v>
      </c>
      <c r="G116" s="3">
        <v>4160</v>
      </c>
    </row>
    <row r="117" spans="1:7" x14ac:dyDescent="0.25">
      <c r="A117" s="2" t="s">
        <v>9196</v>
      </c>
      <c r="B117" s="2" t="s">
        <v>9197</v>
      </c>
      <c r="C117" s="2" t="s">
        <v>2613</v>
      </c>
      <c r="D117" s="2" t="s">
        <v>9194</v>
      </c>
      <c r="E117" s="2" t="s">
        <v>9198</v>
      </c>
      <c r="F117" s="3">
        <v>5100</v>
      </c>
      <c r="G117" s="3">
        <v>4080</v>
      </c>
    </row>
    <row r="118" spans="1:7" x14ac:dyDescent="0.25">
      <c r="A118" s="2" t="s">
        <v>9092</v>
      </c>
      <c r="B118" s="2" t="s">
        <v>9093</v>
      </c>
      <c r="C118" s="2" t="s">
        <v>2613</v>
      </c>
      <c r="D118" s="2" t="s">
        <v>9094</v>
      </c>
      <c r="E118" s="2" t="s">
        <v>9095</v>
      </c>
      <c r="F118" s="3">
        <v>155</v>
      </c>
      <c r="G118" s="3">
        <v>124</v>
      </c>
    </row>
    <row r="119" spans="1:7" x14ac:dyDescent="0.25">
      <c r="A119" s="2" t="s">
        <v>9096</v>
      </c>
      <c r="B119" s="2" t="s">
        <v>9093</v>
      </c>
      <c r="C119" s="2" t="s">
        <v>39</v>
      </c>
      <c r="D119" s="2" t="s">
        <v>9094</v>
      </c>
      <c r="E119" s="2" t="s">
        <v>9097</v>
      </c>
      <c r="F119" s="3">
        <v>210</v>
      </c>
      <c r="G119" s="3">
        <v>168</v>
      </c>
    </row>
    <row r="120" spans="1:7" x14ac:dyDescent="0.25">
      <c r="A120" s="2" t="s">
        <v>9044</v>
      </c>
      <c r="B120" s="2" t="s">
        <v>9045</v>
      </c>
      <c r="C120" s="2" t="s">
        <v>2613</v>
      </c>
      <c r="D120" s="2" t="s">
        <v>8872</v>
      </c>
      <c r="E120" s="2" t="s">
        <v>9046</v>
      </c>
      <c r="F120" s="3">
        <v>410</v>
      </c>
      <c r="G120" s="3">
        <v>328</v>
      </c>
    </row>
    <row r="121" spans="1:7" x14ac:dyDescent="0.25">
      <c r="A121" s="2" t="s">
        <v>9047</v>
      </c>
      <c r="B121" s="2" t="s">
        <v>9045</v>
      </c>
      <c r="C121" s="2" t="s">
        <v>39</v>
      </c>
      <c r="D121" s="2" t="s">
        <v>8872</v>
      </c>
      <c r="E121" s="2" t="s">
        <v>9048</v>
      </c>
      <c r="F121" s="3">
        <v>500</v>
      </c>
      <c r="G121" s="3">
        <v>400</v>
      </c>
    </row>
    <row r="122" spans="1:7" x14ac:dyDescent="0.25">
      <c r="A122" s="2" t="s">
        <v>9049</v>
      </c>
      <c r="B122" s="2" t="s">
        <v>9045</v>
      </c>
      <c r="C122" s="2" t="s">
        <v>19</v>
      </c>
      <c r="D122" s="2" t="s">
        <v>8872</v>
      </c>
      <c r="E122" s="2" t="s">
        <v>9050</v>
      </c>
      <c r="F122" s="3">
        <v>580</v>
      </c>
      <c r="G122" s="3">
        <v>464</v>
      </c>
    </row>
    <row r="123" spans="1:7" x14ac:dyDescent="0.25">
      <c r="A123" s="2" t="s">
        <v>9051</v>
      </c>
      <c r="B123" s="2" t="s">
        <v>9045</v>
      </c>
      <c r="C123" s="2" t="s">
        <v>6</v>
      </c>
      <c r="D123" s="2" t="s">
        <v>8872</v>
      </c>
      <c r="E123" s="2" t="s">
        <v>9052</v>
      </c>
      <c r="F123" s="3">
        <v>580</v>
      </c>
      <c r="G123" s="3">
        <v>464</v>
      </c>
    </row>
    <row r="124" spans="1:7" x14ac:dyDescent="0.25">
      <c r="A124" s="2" t="s">
        <v>9053</v>
      </c>
      <c r="B124" s="2" t="s">
        <v>9045</v>
      </c>
      <c r="C124" s="2" t="s">
        <v>46</v>
      </c>
      <c r="D124" s="2" t="s">
        <v>8872</v>
      </c>
      <c r="E124" s="2" t="s">
        <v>9054</v>
      </c>
      <c r="F124" s="3">
        <v>580</v>
      </c>
      <c r="G124" s="3">
        <v>464</v>
      </c>
    </row>
    <row r="125" spans="1:7" x14ac:dyDescent="0.25">
      <c r="A125" s="2" t="s">
        <v>9055</v>
      </c>
      <c r="B125" s="2" t="s">
        <v>9045</v>
      </c>
      <c r="C125" s="2" t="s">
        <v>32</v>
      </c>
      <c r="D125" s="2" t="s">
        <v>8872</v>
      </c>
      <c r="E125" s="2" t="s">
        <v>9056</v>
      </c>
      <c r="F125" s="3">
        <v>580</v>
      </c>
      <c r="G125" s="3">
        <v>464</v>
      </c>
    </row>
    <row r="126" spans="1:7" x14ac:dyDescent="0.25">
      <c r="A126" s="2" t="s">
        <v>9135</v>
      </c>
      <c r="B126" s="2" t="s">
        <v>9136</v>
      </c>
      <c r="C126" s="2" t="s">
        <v>2613</v>
      </c>
      <c r="D126" s="2" t="s">
        <v>8872</v>
      </c>
      <c r="E126" s="2" t="s">
        <v>9137</v>
      </c>
      <c r="F126" s="3">
        <v>400</v>
      </c>
      <c r="G126" s="3">
        <v>320</v>
      </c>
    </row>
    <row r="127" spans="1:7" x14ac:dyDescent="0.25">
      <c r="A127" s="2" t="s">
        <v>9141</v>
      </c>
      <c r="B127" s="2" t="s">
        <v>9136</v>
      </c>
      <c r="C127" s="2" t="s">
        <v>39</v>
      </c>
      <c r="D127" s="2" t="s">
        <v>8872</v>
      </c>
      <c r="E127" s="2" t="s">
        <v>9142</v>
      </c>
      <c r="F127" s="3">
        <v>620</v>
      </c>
      <c r="G127" s="3">
        <v>496</v>
      </c>
    </row>
    <row r="128" spans="1:7" x14ac:dyDescent="0.25">
      <c r="A128" s="2" t="s">
        <v>9145</v>
      </c>
      <c r="B128" s="2" t="s">
        <v>9136</v>
      </c>
      <c r="C128" s="2" t="s">
        <v>6</v>
      </c>
      <c r="D128" s="2" t="s">
        <v>8872</v>
      </c>
      <c r="E128" s="2" t="s">
        <v>9146</v>
      </c>
      <c r="F128" s="3">
        <v>580</v>
      </c>
      <c r="G128" s="3">
        <v>464</v>
      </c>
    </row>
    <row r="129" spans="1:7" x14ac:dyDescent="0.25">
      <c r="A129" s="2" t="s">
        <v>9147</v>
      </c>
      <c r="B129" s="2" t="s">
        <v>9136</v>
      </c>
      <c r="C129" s="2" t="s">
        <v>46</v>
      </c>
      <c r="D129" s="2" t="s">
        <v>8872</v>
      </c>
      <c r="E129" s="2" t="s">
        <v>9148</v>
      </c>
      <c r="F129" s="3">
        <v>580</v>
      </c>
      <c r="G129" s="3">
        <v>464</v>
      </c>
    </row>
    <row r="130" spans="1:7" x14ac:dyDescent="0.25">
      <c r="A130" s="2" t="s">
        <v>9149</v>
      </c>
      <c r="B130" s="2" t="s">
        <v>9136</v>
      </c>
      <c r="C130" s="2" t="s">
        <v>32</v>
      </c>
      <c r="D130" s="2" t="s">
        <v>8872</v>
      </c>
      <c r="E130" s="2" t="s">
        <v>9150</v>
      </c>
      <c r="F130" s="3">
        <v>580</v>
      </c>
      <c r="G130" s="3">
        <v>464</v>
      </c>
    </row>
    <row r="131" spans="1:7" x14ac:dyDescent="0.25">
      <c r="A131" s="2" t="s">
        <v>8874</v>
      </c>
      <c r="B131" s="2" t="s">
        <v>8875</v>
      </c>
      <c r="C131" s="2" t="s">
        <v>2613</v>
      </c>
      <c r="D131" s="2" t="s">
        <v>8872</v>
      </c>
      <c r="E131" s="2" t="s">
        <v>8876</v>
      </c>
      <c r="F131" s="3">
        <v>1000</v>
      </c>
      <c r="G131" s="3">
        <v>800</v>
      </c>
    </row>
    <row r="132" spans="1:7" x14ac:dyDescent="0.25">
      <c r="A132" s="2" t="s">
        <v>8880</v>
      </c>
      <c r="B132" s="2" t="s">
        <v>8875</v>
      </c>
      <c r="C132" s="2" t="s">
        <v>39</v>
      </c>
      <c r="D132" s="2" t="s">
        <v>8872</v>
      </c>
      <c r="E132" s="2" t="s">
        <v>8881</v>
      </c>
      <c r="F132" s="3">
        <v>1300</v>
      </c>
      <c r="G132" s="3">
        <v>1040</v>
      </c>
    </row>
    <row r="133" spans="1:7" x14ac:dyDescent="0.25">
      <c r="A133" s="2" t="s">
        <v>8884</v>
      </c>
      <c r="B133" s="2" t="s">
        <v>8875</v>
      </c>
      <c r="C133" s="2" t="s">
        <v>19</v>
      </c>
      <c r="D133" s="2" t="s">
        <v>8872</v>
      </c>
      <c r="E133" s="2" t="s">
        <v>8885</v>
      </c>
      <c r="F133" s="3">
        <v>1400</v>
      </c>
      <c r="G133" s="3">
        <v>1120</v>
      </c>
    </row>
    <row r="134" spans="1:7" x14ac:dyDescent="0.25">
      <c r="A134" s="2" t="s">
        <v>8886</v>
      </c>
      <c r="B134" s="2" t="s">
        <v>8875</v>
      </c>
      <c r="C134" s="2" t="s">
        <v>6</v>
      </c>
      <c r="D134" s="2" t="s">
        <v>8872</v>
      </c>
      <c r="E134" s="2" t="s">
        <v>8887</v>
      </c>
      <c r="F134" s="3">
        <v>1400</v>
      </c>
      <c r="G134" s="3">
        <v>1120</v>
      </c>
    </row>
    <row r="135" spans="1:7" x14ac:dyDescent="0.25">
      <c r="A135" s="2" t="s">
        <v>8888</v>
      </c>
      <c r="B135" s="2" t="s">
        <v>8875</v>
      </c>
      <c r="C135" s="2" t="s">
        <v>46</v>
      </c>
      <c r="D135" s="2" t="s">
        <v>8872</v>
      </c>
      <c r="E135" s="2" t="s">
        <v>8889</v>
      </c>
      <c r="F135" s="3">
        <v>1400</v>
      </c>
      <c r="G135" s="3">
        <v>1120</v>
      </c>
    </row>
    <row r="136" spans="1:7" x14ac:dyDescent="0.25">
      <c r="A136" s="2" t="s">
        <v>8890</v>
      </c>
      <c r="B136" s="2" t="s">
        <v>8875</v>
      </c>
      <c r="C136" s="2" t="s">
        <v>32</v>
      </c>
      <c r="D136" s="2" t="s">
        <v>8872</v>
      </c>
      <c r="E136" s="2" t="s">
        <v>8891</v>
      </c>
      <c r="F136" s="3">
        <v>1400</v>
      </c>
      <c r="G136" s="3">
        <v>1120</v>
      </c>
    </row>
    <row r="137" spans="1:7" x14ac:dyDescent="0.25">
      <c r="A137" s="2" t="s">
        <v>9138</v>
      </c>
      <c r="B137" s="2" t="s">
        <v>9139</v>
      </c>
      <c r="C137" s="2" t="s">
        <v>2613</v>
      </c>
      <c r="D137" s="2" t="s">
        <v>8872</v>
      </c>
      <c r="E137" s="2" t="s">
        <v>9140</v>
      </c>
      <c r="F137" s="3">
        <v>525</v>
      </c>
      <c r="G137" s="3">
        <v>420</v>
      </c>
    </row>
    <row r="138" spans="1:7" x14ac:dyDescent="0.25">
      <c r="A138" s="2" t="s">
        <v>9143</v>
      </c>
      <c r="B138" s="2" t="s">
        <v>9139</v>
      </c>
      <c r="C138" s="2" t="s">
        <v>39</v>
      </c>
      <c r="D138" s="2" t="s">
        <v>8872</v>
      </c>
      <c r="E138" s="2" t="s">
        <v>9144</v>
      </c>
      <c r="F138" s="3">
        <v>670</v>
      </c>
      <c r="G138" s="3">
        <v>536</v>
      </c>
    </row>
    <row r="139" spans="1:7" x14ac:dyDescent="0.25">
      <c r="A139" s="2" t="s">
        <v>8877</v>
      </c>
      <c r="B139" s="2" t="s">
        <v>8878</v>
      </c>
      <c r="C139" s="2" t="s">
        <v>2613</v>
      </c>
      <c r="D139" s="2" t="s">
        <v>8872</v>
      </c>
      <c r="E139" s="2" t="s">
        <v>8879</v>
      </c>
      <c r="F139" s="3">
        <v>1200</v>
      </c>
      <c r="G139" s="3">
        <v>960</v>
      </c>
    </row>
    <row r="140" spans="1:7" x14ac:dyDescent="0.25">
      <c r="A140" s="2" t="s">
        <v>8882</v>
      </c>
      <c r="B140" s="2" t="s">
        <v>8878</v>
      </c>
      <c r="C140" s="2" t="s">
        <v>39</v>
      </c>
      <c r="D140" s="2" t="s">
        <v>8872</v>
      </c>
      <c r="E140" s="2" t="s">
        <v>8883</v>
      </c>
      <c r="F140" s="3">
        <v>1500</v>
      </c>
      <c r="G140" s="3">
        <v>1200</v>
      </c>
    </row>
    <row r="141" spans="1:7" x14ac:dyDescent="0.25">
      <c r="A141" s="2" t="s">
        <v>9241</v>
      </c>
      <c r="B141" s="2" t="s">
        <v>9242</v>
      </c>
      <c r="C141" s="2" t="s">
        <v>19</v>
      </c>
      <c r="D141" s="2" t="s">
        <v>8872</v>
      </c>
      <c r="E141" s="2" t="s">
        <v>9243</v>
      </c>
      <c r="F141" s="3">
        <v>1450</v>
      </c>
      <c r="G141" s="3">
        <v>1160</v>
      </c>
    </row>
    <row r="142" spans="1:7" x14ac:dyDescent="0.25">
      <c r="A142" s="2" t="s">
        <v>8870</v>
      </c>
      <c r="B142" s="2" t="s">
        <v>8871</v>
      </c>
      <c r="C142" s="2" t="s">
        <v>2613</v>
      </c>
      <c r="D142" s="2" t="s">
        <v>8872</v>
      </c>
      <c r="E142" s="2" t="s">
        <v>8873</v>
      </c>
      <c r="F142" s="3">
        <v>900</v>
      </c>
      <c r="G142" s="3">
        <v>720</v>
      </c>
    </row>
    <row r="143" spans="1:7" x14ac:dyDescent="0.25">
      <c r="A143" s="2" t="s">
        <v>9112</v>
      </c>
      <c r="B143" s="2" t="s">
        <v>9113</v>
      </c>
      <c r="C143" s="2" t="s">
        <v>2613</v>
      </c>
      <c r="D143" s="2" t="s">
        <v>9114</v>
      </c>
      <c r="E143" s="2" t="s">
        <v>9115</v>
      </c>
      <c r="F143" s="3">
        <v>900</v>
      </c>
      <c r="G143" s="3">
        <v>720</v>
      </c>
    </row>
    <row r="144" spans="1:7" x14ac:dyDescent="0.25">
      <c r="A144" s="2" t="s">
        <v>9119</v>
      </c>
      <c r="B144" s="2" t="s">
        <v>9113</v>
      </c>
      <c r="C144" s="2" t="s">
        <v>39</v>
      </c>
      <c r="D144" s="2" t="s">
        <v>9114</v>
      </c>
      <c r="E144" s="2" t="s">
        <v>9120</v>
      </c>
      <c r="F144" s="3">
        <v>1050</v>
      </c>
      <c r="G144" s="3">
        <v>840</v>
      </c>
    </row>
    <row r="145" spans="1:7" x14ac:dyDescent="0.25">
      <c r="A145" s="2" t="s">
        <v>9116</v>
      </c>
      <c r="B145" s="2" t="s">
        <v>9117</v>
      </c>
      <c r="C145" s="2" t="s">
        <v>2613</v>
      </c>
      <c r="D145" s="2" t="s">
        <v>9114</v>
      </c>
      <c r="E145" s="2" t="s">
        <v>9118</v>
      </c>
      <c r="F145" s="3">
        <v>950</v>
      </c>
      <c r="G145" s="3">
        <v>760</v>
      </c>
    </row>
    <row r="146" spans="1:7" x14ac:dyDescent="0.25">
      <c r="A146" s="2" t="s">
        <v>9121</v>
      </c>
      <c r="B146" s="2" t="s">
        <v>9117</v>
      </c>
      <c r="C146" s="2" t="s">
        <v>39</v>
      </c>
      <c r="D146" s="2" t="s">
        <v>9114</v>
      </c>
      <c r="E146" s="2" t="s">
        <v>9122</v>
      </c>
      <c r="F146" s="3">
        <v>1200</v>
      </c>
      <c r="G146" s="3">
        <v>960</v>
      </c>
    </row>
    <row r="147" spans="1:7" x14ac:dyDescent="0.25">
      <c r="A147" s="2" t="s">
        <v>8818</v>
      </c>
      <c r="B147" s="2" t="s">
        <v>8819</v>
      </c>
      <c r="C147" s="2" t="s">
        <v>2613</v>
      </c>
      <c r="D147" s="2" t="s">
        <v>8754</v>
      </c>
      <c r="E147" s="2" t="s">
        <v>8820</v>
      </c>
      <c r="F147" s="3">
        <v>1050</v>
      </c>
      <c r="G147" s="3">
        <v>840</v>
      </c>
    </row>
    <row r="148" spans="1:7" x14ac:dyDescent="0.25">
      <c r="A148" s="2" t="s">
        <v>8821</v>
      </c>
      <c r="B148" s="2" t="s">
        <v>8819</v>
      </c>
      <c r="C148" s="2" t="s">
        <v>39</v>
      </c>
      <c r="D148" s="2" t="s">
        <v>8754</v>
      </c>
      <c r="E148" s="2" t="s">
        <v>8822</v>
      </c>
      <c r="F148" s="3">
        <v>1300</v>
      </c>
      <c r="G148" s="3">
        <v>1040</v>
      </c>
    </row>
    <row r="149" spans="1:7" x14ac:dyDescent="0.25">
      <c r="A149" s="2" t="s">
        <v>8979</v>
      </c>
      <c r="B149" s="2" t="s">
        <v>8980</v>
      </c>
      <c r="C149" s="2" t="s">
        <v>8981</v>
      </c>
      <c r="D149" s="2" t="s">
        <v>8975</v>
      </c>
      <c r="E149" s="2" t="s">
        <v>8982</v>
      </c>
      <c r="F149" s="3">
        <v>3550</v>
      </c>
      <c r="G149" s="3">
        <v>2840</v>
      </c>
    </row>
    <row r="150" spans="1:7" x14ac:dyDescent="0.25">
      <c r="A150" s="2" t="s">
        <v>8983</v>
      </c>
      <c r="B150" s="2" t="s">
        <v>8980</v>
      </c>
      <c r="C150" s="2" t="s">
        <v>8984</v>
      </c>
      <c r="D150" s="2" t="s">
        <v>8975</v>
      </c>
      <c r="E150" s="2" t="s">
        <v>8985</v>
      </c>
      <c r="F150" s="3">
        <v>4600</v>
      </c>
      <c r="G150" s="3">
        <v>3680</v>
      </c>
    </row>
    <row r="151" spans="1:7" x14ac:dyDescent="0.25">
      <c r="A151" s="2" t="s">
        <v>8986</v>
      </c>
      <c r="B151" s="2" t="s">
        <v>8987</v>
      </c>
      <c r="C151" s="2" t="s">
        <v>8988</v>
      </c>
      <c r="D151" s="2" t="s">
        <v>8975</v>
      </c>
      <c r="E151" s="2" t="s">
        <v>8989</v>
      </c>
      <c r="F151" s="3">
        <v>3700</v>
      </c>
      <c r="G151" s="3">
        <v>2960</v>
      </c>
    </row>
    <row r="152" spans="1:7" x14ac:dyDescent="0.25">
      <c r="A152" s="2" t="s">
        <v>8990</v>
      </c>
      <c r="B152" s="2" t="s">
        <v>8987</v>
      </c>
      <c r="C152" s="2" t="s">
        <v>8991</v>
      </c>
      <c r="D152" s="2" t="s">
        <v>8975</v>
      </c>
      <c r="E152" s="2" t="s">
        <v>8992</v>
      </c>
      <c r="F152" s="3">
        <v>4700</v>
      </c>
      <c r="G152" s="3">
        <v>3760</v>
      </c>
    </row>
    <row r="153" spans="1:7" x14ac:dyDescent="0.25">
      <c r="A153" s="2" t="s">
        <v>9071</v>
      </c>
      <c r="B153" s="2" t="s">
        <v>9072</v>
      </c>
      <c r="C153" s="2" t="s">
        <v>2613</v>
      </c>
      <c r="D153" s="2" t="s">
        <v>8975</v>
      </c>
      <c r="E153" s="2" t="s">
        <v>9073</v>
      </c>
      <c r="F153" s="3">
        <v>18500</v>
      </c>
      <c r="G153" s="3">
        <v>14800</v>
      </c>
    </row>
    <row r="154" spans="1:7" x14ac:dyDescent="0.25">
      <c r="A154" s="2" t="s">
        <v>9077</v>
      </c>
      <c r="B154" s="2" t="s">
        <v>9072</v>
      </c>
      <c r="C154" s="2" t="s">
        <v>39</v>
      </c>
      <c r="D154" s="2" t="s">
        <v>8975</v>
      </c>
      <c r="E154" s="2" t="s">
        <v>9078</v>
      </c>
      <c r="F154" s="3">
        <v>23000</v>
      </c>
      <c r="G154" s="3">
        <v>18400</v>
      </c>
    </row>
    <row r="155" spans="1:7" x14ac:dyDescent="0.25">
      <c r="A155" s="2" t="s">
        <v>9059</v>
      </c>
      <c r="B155" s="2" t="s">
        <v>9060</v>
      </c>
      <c r="C155" s="2" t="s">
        <v>2613</v>
      </c>
      <c r="D155" s="2" t="s">
        <v>8975</v>
      </c>
      <c r="E155" s="2" t="s">
        <v>9061</v>
      </c>
      <c r="F155" s="3">
        <v>12500</v>
      </c>
      <c r="G155" s="3">
        <v>10000</v>
      </c>
    </row>
    <row r="156" spans="1:7" x14ac:dyDescent="0.25">
      <c r="A156" s="2" t="s">
        <v>9066</v>
      </c>
      <c r="B156" s="2" t="s">
        <v>9060</v>
      </c>
      <c r="C156" s="2" t="s">
        <v>39</v>
      </c>
      <c r="D156" s="2" t="s">
        <v>8975</v>
      </c>
      <c r="E156" s="2" t="s">
        <v>9067</v>
      </c>
      <c r="F156" s="3">
        <v>15600</v>
      </c>
      <c r="G156" s="3">
        <v>12480</v>
      </c>
    </row>
    <row r="157" spans="1:7" x14ac:dyDescent="0.25">
      <c r="A157" s="2" t="s">
        <v>9074</v>
      </c>
      <c r="B157" s="2" t="s">
        <v>9075</v>
      </c>
      <c r="C157" s="2" t="s">
        <v>9064</v>
      </c>
      <c r="D157" s="2" t="s">
        <v>8975</v>
      </c>
      <c r="E157" s="2" t="s">
        <v>9076</v>
      </c>
      <c r="F157" s="3">
        <v>19500</v>
      </c>
      <c r="G157" s="3">
        <v>15600</v>
      </c>
    </row>
    <row r="158" spans="1:7" x14ac:dyDescent="0.25">
      <c r="A158" s="2" t="s">
        <v>9079</v>
      </c>
      <c r="B158" s="2" t="s">
        <v>9075</v>
      </c>
      <c r="C158" s="2" t="s">
        <v>9069</v>
      </c>
      <c r="D158" s="2" t="s">
        <v>8975</v>
      </c>
      <c r="E158" s="2" t="s">
        <v>9080</v>
      </c>
      <c r="F158" s="3">
        <v>24500</v>
      </c>
      <c r="G158" s="3">
        <v>19600</v>
      </c>
    </row>
    <row r="159" spans="1:7" x14ac:dyDescent="0.25">
      <c r="A159" s="2" t="s">
        <v>9062</v>
      </c>
      <c r="B159" s="2" t="s">
        <v>9063</v>
      </c>
      <c r="C159" s="2" t="s">
        <v>9064</v>
      </c>
      <c r="D159" s="2" t="s">
        <v>8975</v>
      </c>
      <c r="E159" s="2" t="s">
        <v>9065</v>
      </c>
      <c r="F159" s="3">
        <v>13500</v>
      </c>
      <c r="G159" s="3">
        <v>10800</v>
      </c>
    </row>
    <row r="160" spans="1:7" x14ac:dyDescent="0.25">
      <c r="A160" s="2" t="s">
        <v>9068</v>
      </c>
      <c r="B160" s="2" t="s">
        <v>9063</v>
      </c>
      <c r="C160" s="2" t="s">
        <v>9069</v>
      </c>
      <c r="D160" s="2" t="s">
        <v>8975</v>
      </c>
      <c r="E160" s="2" t="s">
        <v>9070</v>
      </c>
      <c r="F160" s="3">
        <v>16900</v>
      </c>
      <c r="G160" s="3">
        <v>13520</v>
      </c>
    </row>
    <row r="161" spans="1:7" x14ac:dyDescent="0.25">
      <c r="A161" s="2" t="s">
        <v>8973</v>
      </c>
      <c r="B161" s="2" t="s">
        <v>8974</v>
      </c>
      <c r="C161" s="2" t="s">
        <v>2613</v>
      </c>
      <c r="D161" s="2" t="s">
        <v>8975</v>
      </c>
      <c r="E161" s="2" t="s">
        <v>8976</v>
      </c>
      <c r="F161" s="3">
        <v>8350</v>
      </c>
      <c r="G161" s="3">
        <v>6680</v>
      </c>
    </row>
    <row r="162" spans="1:7" x14ac:dyDescent="0.25">
      <c r="A162" s="2" t="s">
        <v>8977</v>
      </c>
      <c r="B162" s="2" t="s">
        <v>8974</v>
      </c>
      <c r="C162" s="2" t="s">
        <v>39</v>
      </c>
      <c r="D162" s="2" t="s">
        <v>8975</v>
      </c>
      <c r="E162" s="2" t="s">
        <v>8978</v>
      </c>
      <c r="F162" s="3">
        <v>10500</v>
      </c>
      <c r="G162" s="3">
        <v>8400</v>
      </c>
    </row>
    <row r="163" spans="1:7" x14ac:dyDescent="0.25">
      <c r="A163" s="2" t="s">
        <v>8993</v>
      </c>
      <c r="B163" s="2" t="s">
        <v>8994</v>
      </c>
      <c r="C163" s="2" t="s">
        <v>8995</v>
      </c>
      <c r="D163" s="2" t="s">
        <v>8996</v>
      </c>
      <c r="E163" s="2" t="s">
        <v>8997</v>
      </c>
      <c r="F163" s="3">
        <v>2300</v>
      </c>
      <c r="G163" s="3">
        <v>1840</v>
      </c>
    </row>
    <row r="164" spans="1:7" x14ac:dyDescent="0.25">
      <c r="A164" s="2" t="s">
        <v>8998</v>
      </c>
      <c r="B164" s="2" t="s">
        <v>8994</v>
      </c>
      <c r="C164" s="2" t="s">
        <v>8999</v>
      </c>
      <c r="D164" s="2" t="s">
        <v>8996</v>
      </c>
      <c r="E164" s="2" t="s">
        <v>9000</v>
      </c>
      <c r="F164" s="3">
        <v>3000</v>
      </c>
      <c r="G164" s="3">
        <v>2400</v>
      </c>
    </row>
    <row r="165" spans="1:7" x14ac:dyDescent="0.25">
      <c r="A165" s="2" t="s">
        <v>9001</v>
      </c>
      <c r="B165" s="2" t="s">
        <v>8994</v>
      </c>
      <c r="C165" s="2" t="s">
        <v>9002</v>
      </c>
      <c r="D165" s="2" t="s">
        <v>8996</v>
      </c>
      <c r="E165" s="2" t="s">
        <v>9003</v>
      </c>
      <c r="F165" s="3">
        <v>3400</v>
      </c>
      <c r="G165" s="3">
        <v>2720</v>
      </c>
    </row>
    <row r="166" spans="1:7" x14ac:dyDescent="0.25">
      <c r="A166" s="2" t="s">
        <v>9004</v>
      </c>
      <c r="B166" s="2" t="s">
        <v>8994</v>
      </c>
      <c r="C166" s="2" t="s">
        <v>9005</v>
      </c>
      <c r="D166" s="2" t="s">
        <v>8996</v>
      </c>
      <c r="E166" s="2" t="s">
        <v>9006</v>
      </c>
      <c r="F166" s="3">
        <v>3400</v>
      </c>
      <c r="G166" s="3">
        <v>2720</v>
      </c>
    </row>
    <row r="167" spans="1:7" x14ac:dyDescent="0.25">
      <c r="A167" s="2" t="s">
        <v>9007</v>
      </c>
      <c r="B167" s="2" t="s">
        <v>8994</v>
      </c>
      <c r="C167" s="2" t="s">
        <v>9008</v>
      </c>
      <c r="D167" s="2" t="s">
        <v>8996</v>
      </c>
      <c r="E167" s="2" t="s">
        <v>9009</v>
      </c>
      <c r="F167" s="3">
        <v>3400</v>
      </c>
      <c r="G167" s="3">
        <v>2720</v>
      </c>
    </row>
    <row r="168" spans="1:7" x14ac:dyDescent="0.25">
      <c r="A168" s="2" t="s">
        <v>9010</v>
      </c>
      <c r="B168" s="2" t="s">
        <v>8994</v>
      </c>
      <c r="C168" s="2" t="s">
        <v>9011</v>
      </c>
      <c r="D168" s="2" t="s">
        <v>8996</v>
      </c>
      <c r="E168" s="2" t="s">
        <v>9012</v>
      </c>
      <c r="F168" s="3">
        <v>3400</v>
      </c>
      <c r="G168" s="3">
        <v>2720</v>
      </c>
    </row>
    <row r="170" spans="1:7" x14ac:dyDescent="0.25">
      <c r="B170" s="5" t="s">
        <v>9245</v>
      </c>
    </row>
    <row r="171" spans="1:7" x14ac:dyDescent="0.25">
      <c r="B171" s="5" t="s">
        <v>9244</v>
      </c>
    </row>
    <row r="173" spans="1:7" x14ac:dyDescent="0.25">
      <c r="A173" t="s">
        <v>9240</v>
      </c>
      <c r="B173" t="s">
        <v>8841</v>
      </c>
      <c r="C173" t="s">
        <v>9</v>
      </c>
      <c r="D173" t="s">
        <v>8685</v>
      </c>
      <c r="E173" t="s">
        <v>1064</v>
      </c>
      <c r="F173" s="21" t="s">
        <v>9246</v>
      </c>
      <c r="G173" s="21" t="s">
        <v>9246</v>
      </c>
    </row>
    <row r="174" spans="1:7" x14ac:dyDescent="0.25">
      <c r="A174" t="s">
        <v>8958</v>
      </c>
      <c r="B174" t="s">
        <v>8946</v>
      </c>
      <c r="C174" t="s">
        <v>9</v>
      </c>
      <c r="D174" t="s">
        <v>8685</v>
      </c>
      <c r="E174" t="s">
        <v>8959</v>
      </c>
      <c r="F174" s="21" t="s">
        <v>9246</v>
      </c>
      <c r="G174" s="21" t="s">
        <v>9246</v>
      </c>
    </row>
    <row r="175" spans="1:7" x14ac:dyDescent="0.25">
      <c r="A175" t="s">
        <v>8971</v>
      </c>
      <c r="B175" t="s">
        <v>8961</v>
      </c>
      <c r="C175" t="s">
        <v>9</v>
      </c>
      <c r="D175" t="s">
        <v>8685</v>
      </c>
      <c r="E175" t="s">
        <v>8972</v>
      </c>
      <c r="F175" s="21" t="s">
        <v>9246</v>
      </c>
      <c r="G175" s="21" t="s">
        <v>9246</v>
      </c>
    </row>
    <row r="176" spans="1:7" x14ac:dyDescent="0.25">
      <c r="A176" t="s">
        <v>8864</v>
      </c>
      <c r="B176" t="s">
        <v>8853</v>
      </c>
      <c r="C176" t="s">
        <v>9</v>
      </c>
      <c r="D176" t="s">
        <v>8685</v>
      </c>
      <c r="E176" t="s">
        <v>8865</v>
      </c>
      <c r="F176" s="21" t="s">
        <v>9246</v>
      </c>
      <c r="G176" s="21" t="s">
        <v>9246</v>
      </c>
    </row>
    <row r="177" spans="1:7" x14ac:dyDescent="0.25">
      <c r="A177" t="s">
        <v>9035</v>
      </c>
      <c r="B177" t="s">
        <v>9020</v>
      </c>
      <c r="C177" t="s">
        <v>9</v>
      </c>
      <c r="D177" t="s">
        <v>9021</v>
      </c>
      <c r="E177" t="s">
        <v>9036</v>
      </c>
      <c r="F177" s="21" t="s">
        <v>9246</v>
      </c>
      <c r="G177" s="21" t="s">
        <v>9246</v>
      </c>
    </row>
    <row r="178" spans="1:7" x14ac:dyDescent="0.25">
      <c r="A178" t="s">
        <v>9133</v>
      </c>
      <c r="B178" t="s">
        <v>9124</v>
      </c>
      <c r="C178" t="s">
        <v>9</v>
      </c>
      <c r="D178" t="s">
        <v>9021</v>
      </c>
      <c r="E178" t="s">
        <v>9134</v>
      </c>
      <c r="F178" s="21" t="s">
        <v>9246</v>
      </c>
      <c r="G178" s="21" t="s">
        <v>9246</v>
      </c>
    </row>
    <row r="179" spans="1:7" x14ac:dyDescent="0.25">
      <c r="A179" t="s">
        <v>8835</v>
      </c>
      <c r="B179" t="s">
        <v>8824</v>
      </c>
      <c r="C179" t="s">
        <v>9</v>
      </c>
      <c r="D179" t="s">
        <v>8825</v>
      </c>
      <c r="E179" t="s">
        <v>8836</v>
      </c>
      <c r="F179" s="21" t="s">
        <v>9246</v>
      </c>
      <c r="G179" s="21" t="s">
        <v>9246</v>
      </c>
    </row>
    <row r="180" spans="1:7" x14ac:dyDescent="0.25">
      <c r="A180" t="s">
        <v>8774</v>
      </c>
      <c r="B180" t="s">
        <v>8775</v>
      </c>
      <c r="C180" t="s">
        <v>9</v>
      </c>
      <c r="D180" t="s">
        <v>8776</v>
      </c>
      <c r="E180" t="s">
        <v>8777</v>
      </c>
      <c r="F180" s="21" t="s">
        <v>9246</v>
      </c>
      <c r="G180" s="21" t="s">
        <v>9246</v>
      </c>
    </row>
    <row r="181" spans="1:7" x14ac:dyDescent="0.25">
      <c r="A181" t="s">
        <v>8812</v>
      </c>
      <c r="B181" t="s">
        <v>8779</v>
      </c>
      <c r="C181" t="s">
        <v>9</v>
      </c>
      <c r="D181" t="s">
        <v>8776</v>
      </c>
      <c r="E181" t="s">
        <v>8813</v>
      </c>
      <c r="F181" s="21" t="s">
        <v>9246</v>
      </c>
      <c r="G181" s="21" t="s">
        <v>9246</v>
      </c>
    </row>
    <row r="182" spans="1:7" x14ac:dyDescent="0.25">
      <c r="A182" t="s">
        <v>9226</v>
      </c>
      <c r="B182" t="s">
        <v>8785</v>
      </c>
      <c r="C182" t="s">
        <v>9</v>
      </c>
      <c r="D182" t="s">
        <v>8776</v>
      </c>
      <c r="E182" t="s">
        <v>9227</v>
      </c>
      <c r="F182" s="21" t="s">
        <v>9246</v>
      </c>
      <c r="G182" s="21" t="s">
        <v>9246</v>
      </c>
    </row>
    <row r="183" spans="1:7" x14ac:dyDescent="0.25">
      <c r="A183" t="s">
        <v>8937</v>
      </c>
      <c r="B183" t="s">
        <v>8895</v>
      </c>
      <c r="C183" t="s">
        <v>9</v>
      </c>
      <c r="D183" t="s">
        <v>8776</v>
      </c>
      <c r="E183" t="s">
        <v>8938</v>
      </c>
      <c r="F183" s="21" t="s">
        <v>9246</v>
      </c>
      <c r="G183" s="21" t="s">
        <v>9246</v>
      </c>
    </row>
    <row r="184" spans="1:7" x14ac:dyDescent="0.25">
      <c r="A184" t="s">
        <v>8910</v>
      </c>
      <c r="B184" t="s">
        <v>8898</v>
      </c>
      <c r="C184" t="s">
        <v>9</v>
      </c>
      <c r="D184" t="s">
        <v>8776</v>
      </c>
      <c r="E184" t="s">
        <v>8911</v>
      </c>
      <c r="F184" s="21" t="s">
        <v>9246</v>
      </c>
      <c r="G184" s="21" t="s">
        <v>9246</v>
      </c>
    </row>
    <row r="185" spans="1:7" x14ac:dyDescent="0.25">
      <c r="A185" t="s">
        <v>8925</v>
      </c>
      <c r="B185" t="s">
        <v>8913</v>
      </c>
      <c r="C185" t="s">
        <v>9</v>
      </c>
      <c r="D185" t="s">
        <v>8776</v>
      </c>
      <c r="E185" t="s">
        <v>8926</v>
      </c>
      <c r="F185" s="21" t="s">
        <v>9246</v>
      </c>
      <c r="G185" s="21" t="s">
        <v>9246</v>
      </c>
    </row>
    <row r="186" spans="1:7" x14ac:dyDescent="0.25">
      <c r="A186" t="s">
        <v>9190</v>
      </c>
      <c r="B186" t="s">
        <v>9172</v>
      </c>
      <c r="C186" t="s">
        <v>9</v>
      </c>
      <c r="D186" t="s">
        <v>9164</v>
      </c>
      <c r="E186" t="s">
        <v>9191</v>
      </c>
      <c r="F186" s="21" t="s">
        <v>9246</v>
      </c>
      <c r="G186" s="21" t="s">
        <v>9246</v>
      </c>
    </row>
    <row r="187" spans="1:7" x14ac:dyDescent="0.25">
      <c r="A187" t="s">
        <v>8943</v>
      </c>
      <c r="B187" t="s">
        <v>8940</v>
      </c>
      <c r="C187" t="s">
        <v>9</v>
      </c>
      <c r="D187" t="s">
        <v>8941</v>
      </c>
      <c r="E187" t="s">
        <v>8944</v>
      </c>
      <c r="F187" s="21" t="s">
        <v>9246</v>
      </c>
      <c r="G187" s="21" t="s">
        <v>9246</v>
      </c>
    </row>
    <row r="188" spans="1:7" x14ac:dyDescent="0.25">
      <c r="A188" t="s">
        <v>9057</v>
      </c>
      <c r="B188" t="s">
        <v>9045</v>
      </c>
      <c r="C188" t="s">
        <v>9</v>
      </c>
      <c r="D188" t="s">
        <v>8872</v>
      </c>
      <c r="E188" t="s">
        <v>9058</v>
      </c>
      <c r="F188" s="21" t="s">
        <v>9246</v>
      </c>
      <c r="G188" s="21" t="s">
        <v>9246</v>
      </c>
    </row>
    <row r="189" spans="1:7" x14ac:dyDescent="0.25">
      <c r="A189" t="s">
        <v>9151</v>
      </c>
      <c r="B189" t="s">
        <v>9136</v>
      </c>
      <c r="C189" t="s">
        <v>9</v>
      </c>
      <c r="D189" t="s">
        <v>8872</v>
      </c>
      <c r="E189" t="s">
        <v>9152</v>
      </c>
      <c r="F189" s="21" t="s">
        <v>9246</v>
      </c>
      <c r="G189" s="21" t="s">
        <v>9246</v>
      </c>
    </row>
    <row r="190" spans="1:7" x14ac:dyDescent="0.25">
      <c r="A190" t="s">
        <v>8892</v>
      </c>
      <c r="B190" t="s">
        <v>8875</v>
      </c>
      <c r="C190" t="s">
        <v>9</v>
      </c>
      <c r="D190" t="s">
        <v>8872</v>
      </c>
      <c r="E190" t="s">
        <v>8893</v>
      </c>
      <c r="F190" s="21" t="s">
        <v>9246</v>
      </c>
      <c r="G190" s="21" t="s">
        <v>9246</v>
      </c>
    </row>
    <row r="191" spans="1:7" x14ac:dyDescent="0.25">
      <c r="A191" t="s">
        <v>9013</v>
      </c>
      <c r="B191" t="s">
        <v>8994</v>
      </c>
      <c r="C191" t="s">
        <v>9014</v>
      </c>
      <c r="D191" t="s">
        <v>8996</v>
      </c>
      <c r="E191" t="s">
        <v>9015</v>
      </c>
      <c r="F191" s="21" t="s">
        <v>9246</v>
      </c>
      <c r="G191" s="21" t="s">
        <v>9246</v>
      </c>
    </row>
    <row r="192" spans="1:7" x14ac:dyDescent="0.25">
      <c r="A192" t="s">
        <v>9016</v>
      </c>
      <c r="B192" t="s">
        <v>8994</v>
      </c>
      <c r="C192" t="s">
        <v>9017</v>
      </c>
      <c r="D192" t="s">
        <v>8996</v>
      </c>
      <c r="E192" t="s">
        <v>9018</v>
      </c>
      <c r="F192" s="21" t="s">
        <v>9246</v>
      </c>
      <c r="G192" s="21" t="s">
        <v>9246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6395-A532-46D0-87FB-6CE8D75B60B7}">
  <dimension ref="A1:G242"/>
  <sheetViews>
    <sheetView workbookViewId="0">
      <pane ySplit="1" topLeftCell="A164" activePane="bottomLeft" state="frozen"/>
      <selection pane="bottomLeft" activeCell="H2" sqref="H2:H199"/>
    </sheetView>
  </sheetViews>
  <sheetFormatPr defaultRowHeight="15" x14ac:dyDescent="0.25"/>
  <cols>
    <col min="1" max="1" width="13.28515625" bestFit="1" customWidth="1"/>
    <col min="2" max="2" width="44" bestFit="1" customWidth="1"/>
    <col min="3" max="3" width="17.5703125" bestFit="1" customWidth="1"/>
    <col min="4" max="4" width="15.140625" bestFit="1" customWidth="1"/>
    <col min="5" max="5" width="14.14062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" t="s">
        <v>8424</v>
      </c>
      <c r="B2" s="2" t="s">
        <v>8422</v>
      </c>
      <c r="C2" s="2" t="s">
        <v>19</v>
      </c>
      <c r="D2" s="2" t="s">
        <v>1441</v>
      </c>
      <c r="E2" s="2" t="s">
        <v>8425</v>
      </c>
      <c r="F2" s="3">
        <v>78800</v>
      </c>
      <c r="G2" s="3">
        <v>63040</v>
      </c>
    </row>
    <row r="3" spans="1:7" x14ac:dyDescent="0.25">
      <c r="A3" s="2" t="s">
        <v>8426</v>
      </c>
      <c r="B3" s="2" t="s">
        <v>8422</v>
      </c>
      <c r="C3" s="2" t="s">
        <v>6</v>
      </c>
      <c r="D3" s="2" t="s">
        <v>1441</v>
      </c>
      <c r="E3" s="2" t="s">
        <v>8427</v>
      </c>
      <c r="F3" s="3">
        <v>78800</v>
      </c>
      <c r="G3" s="3">
        <v>63040</v>
      </c>
    </row>
    <row r="4" spans="1:7" x14ac:dyDescent="0.25">
      <c r="A4" s="2" t="s">
        <v>8428</v>
      </c>
      <c r="B4" s="2" t="s">
        <v>8422</v>
      </c>
      <c r="C4" s="2" t="s">
        <v>32</v>
      </c>
      <c r="D4" s="2" t="s">
        <v>1441</v>
      </c>
      <c r="E4" s="2" t="s">
        <v>8429</v>
      </c>
      <c r="F4" s="3">
        <v>78800</v>
      </c>
      <c r="G4" s="3">
        <v>63040</v>
      </c>
    </row>
    <row r="5" spans="1:7" x14ac:dyDescent="0.25">
      <c r="A5" s="2" t="s">
        <v>8430</v>
      </c>
      <c r="B5" s="2" t="s">
        <v>8422</v>
      </c>
      <c r="C5" s="2" t="s">
        <v>39</v>
      </c>
      <c r="D5" s="2" t="s">
        <v>1441</v>
      </c>
      <c r="E5" s="2" t="s">
        <v>8431</v>
      </c>
      <c r="F5" s="3">
        <v>73900</v>
      </c>
      <c r="G5" s="3">
        <v>59120</v>
      </c>
    </row>
    <row r="6" spans="1:7" x14ac:dyDescent="0.25">
      <c r="A6" s="2" t="s">
        <v>8432</v>
      </c>
      <c r="B6" s="2" t="s">
        <v>8422</v>
      </c>
      <c r="C6" s="2" t="s">
        <v>46</v>
      </c>
      <c r="D6" s="2" t="s">
        <v>1441</v>
      </c>
      <c r="E6" s="2" t="s">
        <v>8433</v>
      </c>
      <c r="F6" s="3">
        <v>78800</v>
      </c>
      <c r="G6" s="3">
        <v>63040</v>
      </c>
    </row>
    <row r="7" spans="1:7" x14ac:dyDescent="0.25">
      <c r="A7" s="2" t="s">
        <v>8437</v>
      </c>
      <c r="B7" s="2" t="s">
        <v>8435</v>
      </c>
      <c r="C7" s="2" t="s">
        <v>19</v>
      </c>
      <c r="D7" s="2" t="s">
        <v>1441</v>
      </c>
      <c r="E7" s="2" t="s">
        <v>8438</v>
      </c>
      <c r="F7" s="3">
        <v>88800</v>
      </c>
      <c r="G7" s="3">
        <v>71040</v>
      </c>
    </row>
    <row r="8" spans="1:7" x14ac:dyDescent="0.25">
      <c r="A8" s="2" t="s">
        <v>8439</v>
      </c>
      <c r="B8" s="2" t="s">
        <v>8435</v>
      </c>
      <c r="C8" s="2" t="s">
        <v>6</v>
      </c>
      <c r="D8" s="2" t="s">
        <v>1441</v>
      </c>
      <c r="E8" s="2" t="s">
        <v>8440</v>
      </c>
      <c r="F8" s="3">
        <v>88800</v>
      </c>
      <c r="G8" s="3">
        <v>71040</v>
      </c>
    </row>
    <row r="9" spans="1:7" x14ac:dyDescent="0.25">
      <c r="A9" s="2" t="s">
        <v>8441</v>
      </c>
      <c r="B9" s="2" t="s">
        <v>8435</v>
      </c>
      <c r="C9" s="2" t="s">
        <v>32</v>
      </c>
      <c r="D9" s="2" t="s">
        <v>1441</v>
      </c>
      <c r="E9" s="2" t="s">
        <v>8442</v>
      </c>
      <c r="F9" s="3">
        <v>88800</v>
      </c>
      <c r="G9" s="3">
        <v>71040</v>
      </c>
    </row>
    <row r="10" spans="1:7" x14ac:dyDescent="0.25">
      <c r="A10" s="2" t="s">
        <v>8443</v>
      </c>
      <c r="B10" s="2" t="s">
        <v>8435</v>
      </c>
      <c r="C10" s="2" t="s">
        <v>39</v>
      </c>
      <c r="D10" s="2" t="s">
        <v>1441</v>
      </c>
      <c r="E10" s="2" t="s">
        <v>8444</v>
      </c>
      <c r="F10" s="3">
        <v>83900</v>
      </c>
      <c r="G10" s="3">
        <v>67120</v>
      </c>
    </row>
    <row r="11" spans="1:7" x14ac:dyDescent="0.25">
      <c r="A11" s="2" t="s">
        <v>8445</v>
      </c>
      <c r="B11" s="2" t="s">
        <v>8435</v>
      </c>
      <c r="C11" s="2" t="s">
        <v>46</v>
      </c>
      <c r="D11" s="2" t="s">
        <v>1441</v>
      </c>
      <c r="E11" s="2" t="s">
        <v>8446</v>
      </c>
      <c r="F11" s="3">
        <v>88800</v>
      </c>
      <c r="G11" s="3">
        <v>71040</v>
      </c>
    </row>
    <row r="12" spans="1:7" x14ac:dyDescent="0.25">
      <c r="A12" s="2" t="s">
        <v>8450</v>
      </c>
      <c r="B12" s="2" t="s">
        <v>8448</v>
      </c>
      <c r="C12" s="2" t="s">
        <v>19</v>
      </c>
      <c r="D12" s="2" t="s">
        <v>1441</v>
      </c>
      <c r="E12" s="2" t="s">
        <v>8451</v>
      </c>
      <c r="F12" s="3">
        <v>75800</v>
      </c>
      <c r="G12" s="3">
        <v>60640</v>
      </c>
    </row>
    <row r="13" spans="1:7" x14ac:dyDescent="0.25">
      <c r="A13" s="2" t="s">
        <v>8452</v>
      </c>
      <c r="B13" s="2" t="s">
        <v>8448</v>
      </c>
      <c r="C13" s="2" t="s">
        <v>6</v>
      </c>
      <c r="D13" s="2" t="s">
        <v>1441</v>
      </c>
      <c r="E13" s="2" t="s">
        <v>8453</v>
      </c>
      <c r="F13" s="3">
        <v>75800</v>
      </c>
      <c r="G13" s="3">
        <v>60640</v>
      </c>
    </row>
    <row r="14" spans="1:7" x14ac:dyDescent="0.25">
      <c r="A14" s="2" t="s">
        <v>8454</v>
      </c>
      <c r="B14" s="2" t="s">
        <v>8448</v>
      </c>
      <c r="C14" s="2" t="s">
        <v>32</v>
      </c>
      <c r="D14" s="2" t="s">
        <v>1441</v>
      </c>
      <c r="E14" s="2" t="s">
        <v>8455</v>
      </c>
      <c r="F14" s="3">
        <v>75800</v>
      </c>
      <c r="G14" s="3">
        <v>60640</v>
      </c>
    </row>
    <row r="15" spans="1:7" x14ac:dyDescent="0.25">
      <c r="A15" s="2" t="s">
        <v>8456</v>
      </c>
      <c r="B15" s="2" t="s">
        <v>8448</v>
      </c>
      <c r="C15" s="2" t="s">
        <v>39</v>
      </c>
      <c r="D15" s="2" t="s">
        <v>1441</v>
      </c>
      <c r="E15" s="2" t="s">
        <v>8457</v>
      </c>
      <c r="F15" s="3">
        <v>70900</v>
      </c>
      <c r="G15" s="3">
        <v>56720</v>
      </c>
    </row>
    <row r="16" spans="1:7" x14ac:dyDescent="0.25">
      <c r="A16" s="2" t="s">
        <v>8458</v>
      </c>
      <c r="B16" s="2" t="s">
        <v>8448</v>
      </c>
      <c r="C16" s="2" t="s">
        <v>46</v>
      </c>
      <c r="D16" s="2" t="s">
        <v>1441</v>
      </c>
      <c r="E16" s="2" t="s">
        <v>8459</v>
      </c>
      <c r="F16" s="3">
        <v>75800</v>
      </c>
      <c r="G16" s="3">
        <v>60640</v>
      </c>
    </row>
    <row r="17" spans="1:7" x14ac:dyDescent="0.25">
      <c r="A17" s="2" t="s">
        <v>8463</v>
      </c>
      <c r="B17" s="2" t="s">
        <v>8461</v>
      </c>
      <c r="C17" s="2" t="s">
        <v>19</v>
      </c>
      <c r="D17" s="2" t="s">
        <v>1441</v>
      </c>
      <c r="E17" s="2" t="s">
        <v>8464</v>
      </c>
      <c r="F17" s="3">
        <v>83800</v>
      </c>
      <c r="G17" s="3">
        <v>67040</v>
      </c>
    </row>
    <row r="18" spans="1:7" x14ac:dyDescent="0.25">
      <c r="A18" s="2" t="s">
        <v>8465</v>
      </c>
      <c r="B18" s="2" t="s">
        <v>8461</v>
      </c>
      <c r="C18" s="2" t="s">
        <v>6</v>
      </c>
      <c r="D18" s="2" t="s">
        <v>1441</v>
      </c>
      <c r="E18" s="2" t="s">
        <v>8466</v>
      </c>
      <c r="F18" s="3">
        <v>83800</v>
      </c>
      <c r="G18" s="3">
        <v>67040</v>
      </c>
    </row>
    <row r="19" spans="1:7" x14ac:dyDescent="0.25">
      <c r="A19" s="2" t="s">
        <v>8467</v>
      </c>
      <c r="B19" s="2" t="s">
        <v>8461</v>
      </c>
      <c r="C19" s="2" t="s">
        <v>32</v>
      </c>
      <c r="D19" s="2" t="s">
        <v>1441</v>
      </c>
      <c r="E19" s="2" t="s">
        <v>8468</v>
      </c>
      <c r="F19" s="3">
        <v>83800</v>
      </c>
      <c r="G19" s="3">
        <v>67040</v>
      </c>
    </row>
    <row r="20" spans="1:7" x14ac:dyDescent="0.25">
      <c r="A20" s="2" t="s">
        <v>8469</v>
      </c>
      <c r="B20" s="2" t="s">
        <v>8461</v>
      </c>
      <c r="C20" s="2" t="s">
        <v>39</v>
      </c>
      <c r="D20" s="2" t="s">
        <v>1441</v>
      </c>
      <c r="E20" s="2" t="s">
        <v>8470</v>
      </c>
      <c r="F20" s="3">
        <v>78900</v>
      </c>
      <c r="G20" s="3">
        <v>63120</v>
      </c>
    </row>
    <row r="21" spans="1:7" x14ac:dyDescent="0.25">
      <c r="A21" s="2" t="s">
        <v>8471</v>
      </c>
      <c r="B21" s="2" t="s">
        <v>8461</v>
      </c>
      <c r="C21" s="2" t="s">
        <v>46</v>
      </c>
      <c r="D21" s="2" t="s">
        <v>1441</v>
      </c>
      <c r="E21" s="2" t="s">
        <v>8472</v>
      </c>
      <c r="F21" s="3">
        <v>83800</v>
      </c>
      <c r="G21" s="3">
        <v>67040</v>
      </c>
    </row>
    <row r="22" spans="1:7" x14ac:dyDescent="0.25">
      <c r="A22" s="2" t="s">
        <v>8374</v>
      </c>
      <c r="B22" s="2" t="s">
        <v>8372</v>
      </c>
      <c r="C22" s="2" t="s">
        <v>19</v>
      </c>
      <c r="D22" s="2" t="s">
        <v>1365</v>
      </c>
      <c r="E22" s="2" t="s">
        <v>8375</v>
      </c>
      <c r="F22" s="3">
        <v>72800</v>
      </c>
      <c r="G22" s="3">
        <v>58240</v>
      </c>
    </row>
    <row r="23" spans="1:7" x14ac:dyDescent="0.25">
      <c r="A23" s="2" t="s">
        <v>8376</v>
      </c>
      <c r="B23" s="2" t="s">
        <v>8372</v>
      </c>
      <c r="C23" s="2" t="s">
        <v>6</v>
      </c>
      <c r="D23" s="2" t="s">
        <v>1365</v>
      </c>
      <c r="E23" s="2" t="s">
        <v>8377</v>
      </c>
      <c r="F23" s="3">
        <v>72800</v>
      </c>
      <c r="G23" s="3">
        <v>58240</v>
      </c>
    </row>
    <row r="24" spans="1:7" x14ac:dyDescent="0.25">
      <c r="A24" s="2" t="s">
        <v>8378</v>
      </c>
      <c r="B24" s="2" t="s">
        <v>8372</v>
      </c>
      <c r="C24" s="2" t="s">
        <v>39</v>
      </c>
      <c r="D24" s="2" t="s">
        <v>1365</v>
      </c>
      <c r="E24" s="2" t="s">
        <v>8379</v>
      </c>
      <c r="F24" s="3">
        <v>67900</v>
      </c>
      <c r="G24" s="3">
        <v>54320</v>
      </c>
    </row>
    <row r="25" spans="1:7" x14ac:dyDescent="0.25">
      <c r="A25" s="2" t="s">
        <v>8380</v>
      </c>
      <c r="B25" s="2" t="s">
        <v>8372</v>
      </c>
      <c r="C25" s="2" t="s">
        <v>46</v>
      </c>
      <c r="D25" s="2" t="s">
        <v>1365</v>
      </c>
      <c r="E25" s="2" t="s">
        <v>8381</v>
      </c>
      <c r="F25" s="3">
        <v>72800</v>
      </c>
      <c r="G25" s="3">
        <v>58240</v>
      </c>
    </row>
    <row r="26" spans="1:7" x14ac:dyDescent="0.25">
      <c r="A26" s="2" t="s">
        <v>8385</v>
      </c>
      <c r="B26" s="2" t="s">
        <v>8383</v>
      </c>
      <c r="C26" s="2" t="s">
        <v>19</v>
      </c>
      <c r="D26" s="2" t="s">
        <v>1365</v>
      </c>
      <c r="E26" s="2" t="s">
        <v>8386</v>
      </c>
      <c r="F26" s="3">
        <v>82800</v>
      </c>
      <c r="G26" s="3">
        <v>66240</v>
      </c>
    </row>
    <row r="27" spans="1:7" x14ac:dyDescent="0.25">
      <c r="A27" s="2" t="s">
        <v>8387</v>
      </c>
      <c r="B27" s="2" t="s">
        <v>8383</v>
      </c>
      <c r="C27" s="2" t="s">
        <v>6</v>
      </c>
      <c r="D27" s="2" t="s">
        <v>1365</v>
      </c>
      <c r="E27" s="2" t="s">
        <v>8388</v>
      </c>
      <c r="F27" s="3">
        <v>82800</v>
      </c>
      <c r="G27" s="3">
        <v>66240</v>
      </c>
    </row>
    <row r="28" spans="1:7" x14ac:dyDescent="0.25">
      <c r="A28" s="2" t="s">
        <v>8389</v>
      </c>
      <c r="B28" s="2" t="s">
        <v>8383</v>
      </c>
      <c r="C28" s="2" t="s">
        <v>32</v>
      </c>
      <c r="D28" s="2" t="s">
        <v>1365</v>
      </c>
      <c r="E28" s="2" t="s">
        <v>8390</v>
      </c>
      <c r="F28" s="3">
        <v>82800</v>
      </c>
      <c r="G28" s="3">
        <v>66240</v>
      </c>
    </row>
    <row r="29" spans="1:7" x14ac:dyDescent="0.25">
      <c r="A29" s="2" t="s">
        <v>8391</v>
      </c>
      <c r="B29" s="2" t="s">
        <v>8383</v>
      </c>
      <c r="C29" s="2" t="s">
        <v>39</v>
      </c>
      <c r="D29" s="2" t="s">
        <v>1365</v>
      </c>
      <c r="E29" s="2" t="s">
        <v>8392</v>
      </c>
      <c r="F29" s="3">
        <v>77900</v>
      </c>
      <c r="G29" s="3">
        <v>62320</v>
      </c>
    </row>
    <row r="30" spans="1:7" x14ac:dyDescent="0.25">
      <c r="A30" s="2" t="s">
        <v>8393</v>
      </c>
      <c r="B30" s="2" t="s">
        <v>8383</v>
      </c>
      <c r="C30" s="2" t="s">
        <v>46</v>
      </c>
      <c r="D30" s="2" t="s">
        <v>1365</v>
      </c>
      <c r="E30" s="2" t="s">
        <v>8394</v>
      </c>
      <c r="F30" s="3">
        <v>82800</v>
      </c>
      <c r="G30" s="3">
        <v>66240</v>
      </c>
    </row>
    <row r="31" spans="1:7" x14ac:dyDescent="0.25">
      <c r="A31" s="2" t="s">
        <v>8398</v>
      </c>
      <c r="B31" s="2" t="s">
        <v>8396</v>
      </c>
      <c r="C31" s="2" t="s">
        <v>19</v>
      </c>
      <c r="D31" s="2" t="s">
        <v>1365</v>
      </c>
      <c r="E31" s="2" t="s">
        <v>8399</v>
      </c>
      <c r="F31" s="3">
        <v>70800</v>
      </c>
      <c r="G31" s="3">
        <v>56640</v>
      </c>
    </row>
    <row r="32" spans="1:7" x14ac:dyDescent="0.25">
      <c r="A32" s="2" t="s">
        <v>8400</v>
      </c>
      <c r="B32" s="2" t="s">
        <v>8396</v>
      </c>
      <c r="C32" s="2" t="s">
        <v>6</v>
      </c>
      <c r="D32" s="2" t="s">
        <v>1365</v>
      </c>
      <c r="E32" s="2" t="s">
        <v>8401</v>
      </c>
      <c r="F32" s="3">
        <v>70800</v>
      </c>
      <c r="G32" s="3">
        <v>56640</v>
      </c>
    </row>
    <row r="33" spans="1:7" x14ac:dyDescent="0.25">
      <c r="A33" s="2" t="s">
        <v>8402</v>
      </c>
      <c r="B33" s="2" t="s">
        <v>8396</v>
      </c>
      <c r="C33" s="2" t="s">
        <v>32</v>
      </c>
      <c r="D33" s="2" t="s">
        <v>1365</v>
      </c>
      <c r="E33" s="2" t="s">
        <v>8403</v>
      </c>
      <c r="F33" s="3">
        <v>70800</v>
      </c>
      <c r="G33" s="3">
        <v>56640</v>
      </c>
    </row>
    <row r="34" spans="1:7" x14ac:dyDescent="0.25">
      <c r="A34" s="2" t="s">
        <v>8404</v>
      </c>
      <c r="B34" s="2" t="s">
        <v>8396</v>
      </c>
      <c r="C34" s="2" t="s">
        <v>39</v>
      </c>
      <c r="D34" s="2" t="s">
        <v>1365</v>
      </c>
      <c r="E34" s="2" t="s">
        <v>8405</v>
      </c>
      <c r="F34" s="3">
        <v>65900</v>
      </c>
      <c r="G34" s="3">
        <v>52720</v>
      </c>
    </row>
    <row r="35" spans="1:7" x14ac:dyDescent="0.25">
      <c r="A35" s="2" t="s">
        <v>8406</v>
      </c>
      <c r="B35" s="2" t="s">
        <v>8396</v>
      </c>
      <c r="C35" s="2" t="s">
        <v>46</v>
      </c>
      <c r="D35" s="2" t="s">
        <v>1365</v>
      </c>
      <c r="E35" s="2" t="s">
        <v>8407</v>
      </c>
      <c r="F35" s="3">
        <v>70800</v>
      </c>
      <c r="G35" s="3">
        <v>56640</v>
      </c>
    </row>
    <row r="36" spans="1:7" x14ac:dyDescent="0.25">
      <c r="A36" s="2" t="s">
        <v>8411</v>
      </c>
      <c r="B36" s="2" t="s">
        <v>8409</v>
      </c>
      <c r="C36" s="2" t="s">
        <v>19</v>
      </c>
      <c r="D36" s="2" t="s">
        <v>1365</v>
      </c>
      <c r="E36" s="2" t="s">
        <v>8412</v>
      </c>
      <c r="F36" s="3">
        <v>79800</v>
      </c>
      <c r="G36" s="3">
        <v>63840</v>
      </c>
    </row>
    <row r="37" spans="1:7" x14ac:dyDescent="0.25">
      <c r="A37" s="2" t="s">
        <v>8413</v>
      </c>
      <c r="B37" s="2" t="s">
        <v>8409</v>
      </c>
      <c r="C37" s="2" t="s">
        <v>6</v>
      </c>
      <c r="D37" s="2" t="s">
        <v>1365</v>
      </c>
      <c r="E37" s="2" t="s">
        <v>8414</v>
      </c>
      <c r="F37" s="3">
        <v>79800</v>
      </c>
      <c r="G37" s="3">
        <v>63840</v>
      </c>
    </row>
    <row r="38" spans="1:7" x14ac:dyDescent="0.25">
      <c r="A38" s="2" t="s">
        <v>8415</v>
      </c>
      <c r="B38" s="2" t="s">
        <v>8409</v>
      </c>
      <c r="C38" s="2" t="s">
        <v>32</v>
      </c>
      <c r="D38" s="2" t="s">
        <v>1365</v>
      </c>
      <c r="E38" s="2" t="s">
        <v>8416</v>
      </c>
      <c r="F38" s="3">
        <v>79800</v>
      </c>
      <c r="G38" s="3">
        <v>63840</v>
      </c>
    </row>
    <row r="39" spans="1:7" x14ac:dyDescent="0.25">
      <c r="A39" s="2" t="s">
        <v>8417</v>
      </c>
      <c r="B39" s="2" t="s">
        <v>8409</v>
      </c>
      <c r="C39" s="2" t="s">
        <v>39</v>
      </c>
      <c r="D39" s="2" t="s">
        <v>1365</v>
      </c>
      <c r="E39" s="2" t="s">
        <v>8418</v>
      </c>
      <c r="F39" s="3">
        <v>74900</v>
      </c>
      <c r="G39" s="3">
        <v>59920</v>
      </c>
    </row>
    <row r="40" spans="1:7" x14ac:dyDescent="0.25">
      <c r="A40" s="2" t="s">
        <v>8419</v>
      </c>
      <c r="B40" s="2" t="s">
        <v>8409</v>
      </c>
      <c r="C40" s="2" t="s">
        <v>46</v>
      </c>
      <c r="D40" s="2" t="s">
        <v>1365</v>
      </c>
      <c r="E40" s="2" t="s">
        <v>8420</v>
      </c>
      <c r="F40" s="3">
        <v>79800</v>
      </c>
      <c r="G40" s="3">
        <v>63840</v>
      </c>
    </row>
    <row r="41" spans="1:7" x14ac:dyDescent="0.25">
      <c r="A41" s="2" t="s">
        <v>8153</v>
      </c>
      <c r="B41" s="2" t="s">
        <v>8151</v>
      </c>
      <c r="C41" s="2" t="s">
        <v>19</v>
      </c>
      <c r="D41" s="2" t="s">
        <v>10</v>
      </c>
      <c r="E41" s="2" t="s">
        <v>8154</v>
      </c>
      <c r="F41" s="3">
        <v>76800</v>
      </c>
      <c r="G41" s="3">
        <v>61440</v>
      </c>
    </row>
    <row r="42" spans="1:7" x14ac:dyDescent="0.25">
      <c r="A42" s="2" t="s">
        <v>8155</v>
      </c>
      <c r="B42" s="2" t="s">
        <v>8151</v>
      </c>
      <c r="C42" s="2" t="s">
        <v>6</v>
      </c>
      <c r="D42" s="2" t="s">
        <v>10</v>
      </c>
      <c r="E42" s="2" t="s">
        <v>8156</v>
      </c>
      <c r="F42" s="3">
        <v>76800</v>
      </c>
      <c r="G42" s="3">
        <v>61440</v>
      </c>
    </row>
    <row r="43" spans="1:7" x14ac:dyDescent="0.25">
      <c r="A43" s="2" t="s">
        <v>8157</v>
      </c>
      <c r="B43" s="2" t="s">
        <v>8151</v>
      </c>
      <c r="C43" s="2" t="s">
        <v>32</v>
      </c>
      <c r="D43" s="2" t="s">
        <v>10</v>
      </c>
      <c r="E43" s="2" t="s">
        <v>8158</v>
      </c>
      <c r="F43" s="3">
        <v>76800</v>
      </c>
      <c r="G43" s="3">
        <v>61440</v>
      </c>
    </row>
    <row r="44" spans="1:7" x14ac:dyDescent="0.25">
      <c r="A44" s="2" t="s">
        <v>8159</v>
      </c>
      <c r="B44" s="2" t="s">
        <v>8151</v>
      </c>
      <c r="C44" s="2" t="s">
        <v>39</v>
      </c>
      <c r="D44" s="2" t="s">
        <v>10</v>
      </c>
      <c r="E44" s="2" t="s">
        <v>8160</v>
      </c>
      <c r="F44" s="3">
        <v>71900</v>
      </c>
      <c r="G44" s="3">
        <v>57520</v>
      </c>
    </row>
    <row r="45" spans="1:7" x14ac:dyDescent="0.25">
      <c r="A45" s="2" t="s">
        <v>8161</v>
      </c>
      <c r="B45" s="2" t="s">
        <v>8151</v>
      </c>
      <c r="C45" s="2" t="s">
        <v>46</v>
      </c>
      <c r="D45" s="2" t="s">
        <v>10</v>
      </c>
      <c r="E45" s="2" t="s">
        <v>8162</v>
      </c>
      <c r="F45" s="3">
        <v>76800</v>
      </c>
      <c r="G45" s="3">
        <v>61440</v>
      </c>
    </row>
    <row r="46" spans="1:7" x14ac:dyDescent="0.25">
      <c r="A46" s="2" t="s">
        <v>8166</v>
      </c>
      <c r="B46" s="2" t="s">
        <v>8164</v>
      </c>
      <c r="C46" s="2" t="s">
        <v>19</v>
      </c>
      <c r="D46" s="2" t="s">
        <v>10</v>
      </c>
      <c r="E46" s="2" t="s">
        <v>8167</v>
      </c>
      <c r="F46" s="3">
        <v>86800</v>
      </c>
      <c r="G46" s="3">
        <v>69440</v>
      </c>
    </row>
    <row r="47" spans="1:7" x14ac:dyDescent="0.25">
      <c r="A47" s="2" t="s">
        <v>8168</v>
      </c>
      <c r="B47" s="2" t="s">
        <v>8164</v>
      </c>
      <c r="C47" s="2" t="s">
        <v>6</v>
      </c>
      <c r="D47" s="2" t="s">
        <v>10</v>
      </c>
      <c r="E47" s="2" t="s">
        <v>8169</v>
      </c>
      <c r="F47" s="3">
        <v>86800</v>
      </c>
      <c r="G47" s="3">
        <v>69440</v>
      </c>
    </row>
    <row r="48" spans="1:7" x14ac:dyDescent="0.25">
      <c r="A48" s="2" t="s">
        <v>8170</v>
      </c>
      <c r="B48" s="2" t="s">
        <v>8164</v>
      </c>
      <c r="C48" s="2" t="s">
        <v>32</v>
      </c>
      <c r="D48" s="2" t="s">
        <v>10</v>
      </c>
      <c r="E48" s="2" t="s">
        <v>8171</v>
      </c>
      <c r="F48" s="3">
        <v>86800</v>
      </c>
      <c r="G48" s="3">
        <v>69440</v>
      </c>
    </row>
    <row r="49" spans="1:7" x14ac:dyDescent="0.25">
      <c r="A49" s="2" t="s">
        <v>8172</v>
      </c>
      <c r="B49" s="2" t="s">
        <v>8164</v>
      </c>
      <c r="C49" s="2" t="s">
        <v>39</v>
      </c>
      <c r="D49" s="2" t="s">
        <v>10</v>
      </c>
      <c r="E49" s="2" t="s">
        <v>8173</v>
      </c>
      <c r="F49" s="3">
        <v>81900</v>
      </c>
      <c r="G49" s="3">
        <v>65520</v>
      </c>
    </row>
    <row r="50" spans="1:7" x14ac:dyDescent="0.25">
      <c r="A50" s="2" t="s">
        <v>8174</v>
      </c>
      <c r="B50" s="2" t="s">
        <v>8164</v>
      </c>
      <c r="C50" s="2" t="s">
        <v>46</v>
      </c>
      <c r="D50" s="2" t="s">
        <v>10</v>
      </c>
      <c r="E50" s="2" t="s">
        <v>8175</v>
      </c>
      <c r="F50" s="3">
        <v>86800</v>
      </c>
      <c r="G50" s="3">
        <v>69440</v>
      </c>
    </row>
    <row r="51" spans="1:7" x14ac:dyDescent="0.25">
      <c r="A51" s="2" t="s">
        <v>8205</v>
      </c>
      <c r="B51" s="2" t="s">
        <v>8203</v>
      </c>
      <c r="C51" s="2" t="s">
        <v>19</v>
      </c>
      <c r="D51" s="2" t="s">
        <v>10</v>
      </c>
      <c r="E51" s="2" t="s">
        <v>8206</v>
      </c>
      <c r="F51" s="3">
        <v>86800</v>
      </c>
      <c r="G51" s="3">
        <v>69440</v>
      </c>
    </row>
    <row r="52" spans="1:7" x14ac:dyDescent="0.25">
      <c r="A52" s="2" t="s">
        <v>8207</v>
      </c>
      <c r="B52" s="2" t="s">
        <v>8203</v>
      </c>
      <c r="C52" s="2" t="s">
        <v>6</v>
      </c>
      <c r="D52" s="2" t="s">
        <v>10</v>
      </c>
      <c r="E52" s="2" t="s">
        <v>8208</v>
      </c>
      <c r="F52" s="3">
        <v>86800</v>
      </c>
      <c r="G52" s="3">
        <v>69440</v>
      </c>
    </row>
    <row r="53" spans="1:7" x14ac:dyDescent="0.25">
      <c r="A53" s="2" t="s">
        <v>8209</v>
      </c>
      <c r="B53" s="2" t="s">
        <v>8203</v>
      </c>
      <c r="C53" s="2" t="s">
        <v>32</v>
      </c>
      <c r="D53" s="2" t="s">
        <v>10</v>
      </c>
      <c r="E53" s="2" t="s">
        <v>8210</v>
      </c>
      <c r="F53" s="3">
        <v>86800</v>
      </c>
      <c r="G53" s="3">
        <v>69440</v>
      </c>
    </row>
    <row r="54" spans="1:7" x14ac:dyDescent="0.25">
      <c r="A54" s="2" t="s">
        <v>8211</v>
      </c>
      <c r="B54" s="2" t="s">
        <v>8203</v>
      </c>
      <c r="C54" s="2" t="s">
        <v>39</v>
      </c>
      <c r="D54" s="2" t="s">
        <v>10</v>
      </c>
      <c r="E54" s="2" t="s">
        <v>8212</v>
      </c>
      <c r="F54" s="3">
        <v>81900</v>
      </c>
      <c r="G54" s="3">
        <v>65520</v>
      </c>
    </row>
    <row r="55" spans="1:7" x14ac:dyDescent="0.25">
      <c r="A55" s="2" t="s">
        <v>8213</v>
      </c>
      <c r="B55" s="2" t="s">
        <v>8203</v>
      </c>
      <c r="C55" s="2" t="s">
        <v>46</v>
      </c>
      <c r="D55" s="2" t="s">
        <v>10</v>
      </c>
      <c r="E55" s="2" t="s">
        <v>8214</v>
      </c>
      <c r="F55" s="3">
        <v>86800</v>
      </c>
      <c r="G55" s="3">
        <v>69440</v>
      </c>
    </row>
    <row r="56" spans="1:7" x14ac:dyDescent="0.25">
      <c r="A56" s="2" t="s">
        <v>8218</v>
      </c>
      <c r="B56" s="2" t="s">
        <v>8216</v>
      </c>
      <c r="C56" s="2" t="s">
        <v>19</v>
      </c>
      <c r="D56" s="2" t="s">
        <v>10</v>
      </c>
      <c r="E56" s="2" t="s">
        <v>8219</v>
      </c>
      <c r="F56" s="3">
        <v>86800</v>
      </c>
      <c r="G56" s="3">
        <v>69440</v>
      </c>
    </row>
    <row r="57" spans="1:7" x14ac:dyDescent="0.25">
      <c r="A57" s="2" t="s">
        <v>8220</v>
      </c>
      <c r="B57" s="2" t="s">
        <v>8216</v>
      </c>
      <c r="C57" s="2" t="s">
        <v>6</v>
      </c>
      <c r="D57" s="2" t="s">
        <v>10</v>
      </c>
      <c r="E57" s="2" t="s">
        <v>8221</v>
      </c>
      <c r="F57" s="3">
        <v>86800</v>
      </c>
      <c r="G57" s="3">
        <v>69440</v>
      </c>
    </row>
    <row r="58" spans="1:7" x14ac:dyDescent="0.25">
      <c r="A58" s="2" t="s">
        <v>8222</v>
      </c>
      <c r="B58" s="2" t="s">
        <v>8216</v>
      </c>
      <c r="C58" s="2" t="s">
        <v>32</v>
      </c>
      <c r="D58" s="2" t="s">
        <v>10</v>
      </c>
      <c r="E58" s="2" t="s">
        <v>8223</v>
      </c>
      <c r="F58" s="3">
        <v>86800</v>
      </c>
      <c r="G58" s="3">
        <v>69440</v>
      </c>
    </row>
    <row r="59" spans="1:7" x14ac:dyDescent="0.25">
      <c r="A59" s="2" t="s">
        <v>8224</v>
      </c>
      <c r="B59" s="2" t="s">
        <v>8216</v>
      </c>
      <c r="C59" s="2" t="s">
        <v>39</v>
      </c>
      <c r="D59" s="2" t="s">
        <v>10</v>
      </c>
      <c r="E59" s="2" t="s">
        <v>8225</v>
      </c>
      <c r="F59" s="3">
        <v>81900</v>
      </c>
      <c r="G59" s="3">
        <v>65520</v>
      </c>
    </row>
    <row r="60" spans="1:7" x14ac:dyDescent="0.25">
      <c r="A60" s="2" t="s">
        <v>8226</v>
      </c>
      <c r="B60" s="2" t="s">
        <v>8216</v>
      </c>
      <c r="C60" s="2" t="s">
        <v>46</v>
      </c>
      <c r="D60" s="2" t="s">
        <v>10</v>
      </c>
      <c r="E60" s="2" t="s">
        <v>8227</v>
      </c>
      <c r="F60" s="3">
        <v>86800</v>
      </c>
      <c r="G60" s="3">
        <v>69440</v>
      </c>
    </row>
    <row r="61" spans="1:7" x14ac:dyDescent="0.25">
      <c r="A61" s="2" t="s">
        <v>8179</v>
      </c>
      <c r="B61" s="2" t="s">
        <v>8177</v>
      </c>
      <c r="C61" s="2" t="s">
        <v>19</v>
      </c>
      <c r="D61" s="2" t="s">
        <v>10</v>
      </c>
      <c r="E61" s="2" t="s">
        <v>8180</v>
      </c>
      <c r="F61" s="3">
        <v>74800</v>
      </c>
      <c r="G61" s="3">
        <v>59840</v>
      </c>
    </row>
    <row r="62" spans="1:7" x14ac:dyDescent="0.25">
      <c r="A62" s="2" t="s">
        <v>8181</v>
      </c>
      <c r="B62" s="2" t="s">
        <v>8177</v>
      </c>
      <c r="C62" s="2" t="s">
        <v>6</v>
      </c>
      <c r="D62" s="2" t="s">
        <v>10</v>
      </c>
      <c r="E62" s="2" t="s">
        <v>8182</v>
      </c>
      <c r="F62" s="3">
        <v>74800</v>
      </c>
      <c r="G62" s="3">
        <v>59840</v>
      </c>
    </row>
    <row r="63" spans="1:7" x14ac:dyDescent="0.25">
      <c r="A63" s="2" t="s">
        <v>8183</v>
      </c>
      <c r="B63" s="2" t="s">
        <v>8177</v>
      </c>
      <c r="C63" s="2" t="s">
        <v>32</v>
      </c>
      <c r="D63" s="2" t="s">
        <v>10</v>
      </c>
      <c r="E63" s="2" t="s">
        <v>8184</v>
      </c>
      <c r="F63" s="3">
        <v>74800</v>
      </c>
      <c r="G63" s="3">
        <v>59840</v>
      </c>
    </row>
    <row r="64" spans="1:7" x14ac:dyDescent="0.25">
      <c r="A64" s="2" t="s">
        <v>8185</v>
      </c>
      <c r="B64" s="2" t="s">
        <v>8177</v>
      </c>
      <c r="C64" s="2" t="s">
        <v>39</v>
      </c>
      <c r="D64" s="2" t="s">
        <v>10</v>
      </c>
      <c r="E64" s="2" t="s">
        <v>8186</v>
      </c>
      <c r="F64" s="3">
        <v>69900</v>
      </c>
      <c r="G64" s="3">
        <v>55920</v>
      </c>
    </row>
    <row r="65" spans="1:7" x14ac:dyDescent="0.25">
      <c r="A65" s="2" t="s">
        <v>8187</v>
      </c>
      <c r="B65" s="2" t="s">
        <v>8177</v>
      </c>
      <c r="C65" s="2" t="s">
        <v>46</v>
      </c>
      <c r="D65" s="2" t="s">
        <v>10</v>
      </c>
      <c r="E65" s="2" t="s">
        <v>8188</v>
      </c>
      <c r="F65" s="3">
        <v>74800</v>
      </c>
      <c r="G65" s="3">
        <v>59840</v>
      </c>
    </row>
    <row r="66" spans="1:7" x14ac:dyDescent="0.25">
      <c r="A66" s="2" t="s">
        <v>8192</v>
      </c>
      <c r="B66" s="2" t="s">
        <v>8190</v>
      </c>
      <c r="C66" s="2" t="s">
        <v>19</v>
      </c>
      <c r="D66" s="2" t="s">
        <v>10</v>
      </c>
      <c r="E66" s="2" t="s">
        <v>8193</v>
      </c>
      <c r="F66" s="3">
        <v>83800</v>
      </c>
      <c r="G66" s="3">
        <v>67040</v>
      </c>
    </row>
    <row r="67" spans="1:7" x14ac:dyDescent="0.25">
      <c r="A67" s="2" t="s">
        <v>8194</v>
      </c>
      <c r="B67" s="2" t="s">
        <v>8190</v>
      </c>
      <c r="C67" s="2" t="s">
        <v>6</v>
      </c>
      <c r="D67" s="2" t="s">
        <v>10</v>
      </c>
      <c r="E67" s="2" t="s">
        <v>8195</v>
      </c>
      <c r="F67" s="3">
        <v>83800</v>
      </c>
      <c r="G67" s="3">
        <v>67040</v>
      </c>
    </row>
    <row r="68" spans="1:7" x14ac:dyDescent="0.25">
      <c r="A68" s="2" t="s">
        <v>8196</v>
      </c>
      <c r="B68" s="2" t="s">
        <v>8190</v>
      </c>
      <c r="C68" s="2" t="s">
        <v>32</v>
      </c>
      <c r="D68" s="2" t="s">
        <v>10</v>
      </c>
      <c r="E68" s="2" t="s">
        <v>8197</v>
      </c>
      <c r="F68" s="3">
        <v>83800</v>
      </c>
      <c r="G68" s="3">
        <v>67040</v>
      </c>
    </row>
    <row r="69" spans="1:7" x14ac:dyDescent="0.25">
      <c r="A69" s="2" t="s">
        <v>8198</v>
      </c>
      <c r="B69" s="2" t="s">
        <v>8190</v>
      </c>
      <c r="C69" s="2" t="s">
        <v>39</v>
      </c>
      <c r="D69" s="2" t="s">
        <v>10</v>
      </c>
      <c r="E69" s="2" t="s">
        <v>8199</v>
      </c>
      <c r="F69" s="3">
        <v>78900</v>
      </c>
      <c r="G69" s="3">
        <v>63120</v>
      </c>
    </row>
    <row r="70" spans="1:7" x14ac:dyDescent="0.25">
      <c r="A70" s="2" t="s">
        <v>8200</v>
      </c>
      <c r="B70" s="2" t="s">
        <v>8190</v>
      </c>
      <c r="C70" s="2" t="s">
        <v>46</v>
      </c>
      <c r="D70" s="2" t="s">
        <v>10</v>
      </c>
      <c r="E70" s="2" t="s">
        <v>8201</v>
      </c>
      <c r="F70" s="3">
        <v>83800</v>
      </c>
      <c r="G70" s="3">
        <v>67040</v>
      </c>
    </row>
    <row r="71" spans="1:7" x14ac:dyDescent="0.25">
      <c r="A71" s="2" t="s">
        <v>8231</v>
      </c>
      <c r="B71" s="2" t="s">
        <v>8229</v>
      </c>
      <c r="C71" s="2" t="s">
        <v>19</v>
      </c>
      <c r="D71" s="2" t="s">
        <v>10</v>
      </c>
      <c r="E71" s="2" t="s">
        <v>8232</v>
      </c>
      <c r="F71" s="3">
        <v>83800</v>
      </c>
      <c r="G71" s="3">
        <v>67040</v>
      </c>
    </row>
    <row r="72" spans="1:7" x14ac:dyDescent="0.25">
      <c r="A72" s="2" t="s">
        <v>8233</v>
      </c>
      <c r="B72" s="2" t="s">
        <v>8229</v>
      </c>
      <c r="C72" s="2" t="s">
        <v>6</v>
      </c>
      <c r="D72" s="2" t="s">
        <v>10</v>
      </c>
      <c r="E72" s="2" t="s">
        <v>8234</v>
      </c>
      <c r="F72" s="3">
        <v>83800</v>
      </c>
      <c r="G72" s="3">
        <v>67040</v>
      </c>
    </row>
    <row r="73" spans="1:7" x14ac:dyDescent="0.25">
      <c r="A73" s="2" t="s">
        <v>8235</v>
      </c>
      <c r="B73" s="2" t="s">
        <v>8229</v>
      </c>
      <c r="C73" s="2" t="s">
        <v>32</v>
      </c>
      <c r="D73" s="2" t="s">
        <v>10</v>
      </c>
      <c r="E73" s="2" t="s">
        <v>8236</v>
      </c>
      <c r="F73" s="3">
        <v>83800</v>
      </c>
      <c r="G73" s="3">
        <v>67040</v>
      </c>
    </row>
    <row r="74" spans="1:7" x14ac:dyDescent="0.25">
      <c r="A74" s="2" t="s">
        <v>8237</v>
      </c>
      <c r="B74" s="2" t="s">
        <v>8229</v>
      </c>
      <c r="C74" s="2" t="s">
        <v>39</v>
      </c>
      <c r="D74" s="2" t="s">
        <v>10</v>
      </c>
      <c r="E74" s="2" t="s">
        <v>8238</v>
      </c>
      <c r="F74" s="3">
        <v>78900</v>
      </c>
      <c r="G74" s="3">
        <v>63120</v>
      </c>
    </row>
    <row r="75" spans="1:7" x14ac:dyDescent="0.25">
      <c r="A75" s="2" t="s">
        <v>8239</v>
      </c>
      <c r="B75" s="2" t="s">
        <v>8229</v>
      </c>
      <c r="C75" s="2" t="s">
        <v>46</v>
      </c>
      <c r="D75" s="2" t="s">
        <v>10</v>
      </c>
      <c r="E75" s="2" t="s">
        <v>8240</v>
      </c>
      <c r="F75" s="3">
        <v>83800</v>
      </c>
      <c r="G75" s="3">
        <v>67040</v>
      </c>
    </row>
    <row r="76" spans="1:7" x14ac:dyDescent="0.25">
      <c r="A76" s="2" t="s">
        <v>8244</v>
      </c>
      <c r="B76" s="2" t="s">
        <v>8242</v>
      </c>
      <c r="C76" s="2" t="s">
        <v>19</v>
      </c>
      <c r="D76" s="2" t="s">
        <v>10</v>
      </c>
      <c r="E76" s="2" t="s">
        <v>8245</v>
      </c>
      <c r="F76" s="3">
        <v>83800</v>
      </c>
      <c r="G76" s="3">
        <v>67040</v>
      </c>
    </row>
    <row r="77" spans="1:7" x14ac:dyDescent="0.25">
      <c r="A77" s="2" t="s">
        <v>8246</v>
      </c>
      <c r="B77" s="2" t="s">
        <v>8242</v>
      </c>
      <c r="C77" s="2" t="s">
        <v>6</v>
      </c>
      <c r="D77" s="2" t="s">
        <v>10</v>
      </c>
      <c r="E77" s="2" t="s">
        <v>8247</v>
      </c>
      <c r="F77" s="3">
        <v>83800</v>
      </c>
      <c r="G77" s="3">
        <v>67040</v>
      </c>
    </row>
    <row r="78" spans="1:7" x14ac:dyDescent="0.25">
      <c r="A78" s="2" t="s">
        <v>8248</v>
      </c>
      <c r="B78" s="2" t="s">
        <v>8242</v>
      </c>
      <c r="C78" s="2" t="s">
        <v>32</v>
      </c>
      <c r="D78" s="2" t="s">
        <v>10</v>
      </c>
      <c r="E78" s="2" t="s">
        <v>8249</v>
      </c>
      <c r="F78" s="3">
        <v>83800</v>
      </c>
      <c r="G78" s="3">
        <v>67040</v>
      </c>
    </row>
    <row r="79" spans="1:7" x14ac:dyDescent="0.25">
      <c r="A79" s="2" t="s">
        <v>8250</v>
      </c>
      <c r="B79" s="2" t="s">
        <v>8242</v>
      </c>
      <c r="C79" s="2" t="s">
        <v>39</v>
      </c>
      <c r="D79" s="2" t="s">
        <v>10</v>
      </c>
      <c r="E79" s="2" t="s">
        <v>8251</v>
      </c>
      <c r="F79" s="3">
        <v>78900</v>
      </c>
      <c r="G79" s="3">
        <v>63120</v>
      </c>
    </row>
    <row r="80" spans="1:7" x14ac:dyDescent="0.25">
      <c r="A80" s="2" t="s">
        <v>8252</v>
      </c>
      <c r="B80" s="2" t="s">
        <v>8242</v>
      </c>
      <c r="C80" s="2" t="s">
        <v>46</v>
      </c>
      <c r="D80" s="2" t="s">
        <v>10</v>
      </c>
      <c r="E80" s="2" t="s">
        <v>8253</v>
      </c>
      <c r="F80" s="3">
        <v>83800</v>
      </c>
      <c r="G80" s="3">
        <v>67040</v>
      </c>
    </row>
    <row r="81" spans="1:7" x14ac:dyDescent="0.25">
      <c r="A81" s="2" t="s">
        <v>8257</v>
      </c>
      <c r="B81" s="2" t="s">
        <v>8255</v>
      </c>
      <c r="C81" s="2" t="s">
        <v>19</v>
      </c>
      <c r="D81" s="2" t="s">
        <v>337</v>
      </c>
      <c r="E81" s="2" t="s">
        <v>8258</v>
      </c>
      <c r="F81" s="3">
        <v>83800</v>
      </c>
      <c r="G81" s="3">
        <v>67040</v>
      </c>
    </row>
    <row r="82" spans="1:7" x14ac:dyDescent="0.25">
      <c r="A82" s="2" t="s">
        <v>8259</v>
      </c>
      <c r="B82" s="2" t="s">
        <v>8255</v>
      </c>
      <c r="C82" s="2" t="s">
        <v>6</v>
      </c>
      <c r="D82" s="2" t="s">
        <v>337</v>
      </c>
      <c r="E82" s="2" t="s">
        <v>8260</v>
      </c>
      <c r="F82" s="3">
        <v>83800</v>
      </c>
      <c r="G82" s="3">
        <v>67040</v>
      </c>
    </row>
    <row r="83" spans="1:7" x14ac:dyDescent="0.25">
      <c r="A83" s="2" t="s">
        <v>8261</v>
      </c>
      <c r="B83" s="2" t="s">
        <v>8255</v>
      </c>
      <c r="C83" s="2" t="s">
        <v>32</v>
      </c>
      <c r="D83" s="2" t="s">
        <v>337</v>
      </c>
      <c r="E83" s="2" t="s">
        <v>8262</v>
      </c>
      <c r="F83" s="3">
        <v>83800</v>
      </c>
      <c r="G83" s="3">
        <v>67040</v>
      </c>
    </row>
    <row r="84" spans="1:7" x14ac:dyDescent="0.25">
      <c r="A84" s="2" t="s">
        <v>8263</v>
      </c>
      <c r="B84" s="2" t="s">
        <v>8255</v>
      </c>
      <c r="C84" s="2" t="s">
        <v>39</v>
      </c>
      <c r="D84" s="2" t="s">
        <v>337</v>
      </c>
      <c r="E84" s="2" t="s">
        <v>8264</v>
      </c>
      <c r="F84" s="3">
        <v>78900</v>
      </c>
      <c r="G84" s="3">
        <v>63120</v>
      </c>
    </row>
    <row r="85" spans="1:7" x14ac:dyDescent="0.25">
      <c r="A85" s="2" t="s">
        <v>8265</v>
      </c>
      <c r="B85" s="2" t="s">
        <v>8255</v>
      </c>
      <c r="C85" s="2" t="s">
        <v>46</v>
      </c>
      <c r="D85" s="2" t="s">
        <v>337</v>
      </c>
      <c r="E85" s="2" t="s">
        <v>8266</v>
      </c>
      <c r="F85" s="3">
        <v>83800</v>
      </c>
      <c r="G85" s="3">
        <v>67040</v>
      </c>
    </row>
    <row r="86" spans="1:7" x14ac:dyDescent="0.25">
      <c r="A86" s="2" t="s">
        <v>8270</v>
      </c>
      <c r="B86" s="2" t="s">
        <v>8268</v>
      </c>
      <c r="C86" s="2" t="s">
        <v>19</v>
      </c>
      <c r="D86" s="2" t="s">
        <v>337</v>
      </c>
      <c r="E86" s="2" t="s">
        <v>8271</v>
      </c>
      <c r="F86" s="3">
        <v>94800</v>
      </c>
      <c r="G86" s="3">
        <v>75840</v>
      </c>
    </row>
    <row r="87" spans="1:7" x14ac:dyDescent="0.25">
      <c r="A87" s="2" t="s">
        <v>8272</v>
      </c>
      <c r="B87" s="2" t="s">
        <v>8268</v>
      </c>
      <c r="C87" s="2" t="s">
        <v>6</v>
      </c>
      <c r="D87" s="2" t="s">
        <v>337</v>
      </c>
      <c r="E87" s="2" t="s">
        <v>8273</v>
      </c>
      <c r="F87" s="3">
        <v>94800</v>
      </c>
      <c r="G87" s="3">
        <v>75840</v>
      </c>
    </row>
    <row r="88" spans="1:7" x14ac:dyDescent="0.25">
      <c r="A88" s="2" t="s">
        <v>8274</v>
      </c>
      <c r="B88" s="2" t="s">
        <v>8268</v>
      </c>
      <c r="C88" s="2" t="s">
        <v>32</v>
      </c>
      <c r="D88" s="2" t="s">
        <v>337</v>
      </c>
      <c r="E88" s="2" t="s">
        <v>8275</v>
      </c>
      <c r="F88" s="3">
        <v>94800</v>
      </c>
      <c r="G88" s="3">
        <v>75840</v>
      </c>
    </row>
    <row r="89" spans="1:7" x14ac:dyDescent="0.25">
      <c r="A89" s="2" t="s">
        <v>8276</v>
      </c>
      <c r="B89" s="2" t="s">
        <v>8268</v>
      </c>
      <c r="C89" s="2" t="s">
        <v>39</v>
      </c>
      <c r="D89" s="2" t="s">
        <v>337</v>
      </c>
      <c r="E89" s="2" t="s">
        <v>8277</v>
      </c>
      <c r="F89" s="3">
        <v>89900</v>
      </c>
      <c r="G89" s="3">
        <v>71920</v>
      </c>
    </row>
    <row r="90" spans="1:7" x14ac:dyDescent="0.25">
      <c r="A90" s="2" t="s">
        <v>8278</v>
      </c>
      <c r="B90" s="2" t="s">
        <v>8268</v>
      </c>
      <c r="C90" s="2" t="s">
        <v>46</v>
      </c>
      <c r="D90" s="2" t="s">
        <v>337</v>
      </c>
      <c r="E90" s="2" t="s">
        <v>8279</v>
      </c>
      <c r="F90" s="3">
        <v>94800</v>
      </c>
      <c r="G90" s="3">
        <v>75840</v>
      </c>
    </row>
    <row r="91" spans="1:7" x14ac:dyDescent="0.25">
      <c r="A91" s="2" t="s">
        <v>8309</v>
      </c>
      <c r="B91" s="2" t="s">
        <v>8307</v>
      </c>
      <c r="C91" s="2" t="s">
        <v>19</v>
      </c>
      <c r="D91" s="2" t="s">
        <v>337</v>
      </c>
      <c r="E91" s="2" t="s">
        <v>8310</v>
      </c>
      <c r="F91" s="3">
        <v>94800</v>
      </c>
      <c r="G91" s="3">
        <v>75840</v>
      </c>
    </row>
    <row r="92" spans="1:7" x14ac:dyDescent="0.25">
      <c r="A92" s="2" t="s">
        <v>8311</v>
      </c>
      <c r="B92" s="2" t="s">
        <v>8307</v>
      </c>
      <c r="C92" s="2" t="s">
        <v>6</v>
      </c>
      <c r="D92" s="2" t="s">
        <v>337</v>
      </c>
      <c r="E92" s="2" t="s">
        <v>8312</v>
      </c>
      <c r="F92" s="3">
        <v>94800</v>
      </c>
      <c r="G92" s="3">
        <v>75840</v>
      </c>
    </row>
    <row r="93" spans="1:7" x14ac:dyDescent="0.25">
      <c r="A93" s="2" t="s">
        <v>8313</v>
      </c>
      <c r="B93" s="2" t="s">
        <v>8307</v>
      </c>
      <c r="C93" s="2" t="s">
        <v>32</v>
      </c>
      <c r="D93" s="2" t="s">
        <v>337</v>
      </c>
      <c r="E93" s="2" t="s">
        <v>8314</v>
      </c>
      <c r="F93" s="3">
        <v>94800</v>
      </c>
      <c r="G93" s="3">
        <v>75840</v>
      </c>
    </row>
    <row r="94" spans="1:7" x14ac:dyDescent="0.25">
      <c r="A94" s="2" t="s">
        <v>8315</v>
      </c>
      <c r="B94" s="2" t="s">
        <v>8307</v>
      </c>
      <c r="C94" s="2" t="s">
        <v>39</v>
      </c>
      <c r="D94" s="2" t="s">
        <v>337</v>
      </c>
      <c r="E94" s="2" t="s">
        <v>8316</v>
      </c>
      <c r="F94" s="3">
        <v>89900</v>
      </c>
      <c r="G94" s="3">
        <v>71920</v>
      </c>
    </row>
    <row r="95" spans="1:7" x14ac:dyDescent="0.25">
      <c r="A95" s="2" t="s">
        <v>8317</v>
      </c>
      <c r="B95" s="2" t="s">
        <v>8307</v>
      </c>
      <c r="C95" s="2" t="s">
        <v>46</v>
      </c>
      <c r="D95" s="2" t="s">
        <v>337</v>
      </c>
      <c r="E95" s="2" t="s">
        <v>8318</v>
      </c>
      <c r="F95" s="3">
        <v>94800</v>
      </c>
      <c r="G95" s="3">
        <v>75840</v>
      </c>
    </row>
    <row r="96" spans="1:7" x14ac:dyDescent="0.25">
      <c r="A96" s="2" t="s">
        <v>8322</v>
      </c>
      <c r="B96" s="2" t="s">
        <v>8320</v>
      </c>
      <c r="C96" s="2" t="s">
        <v>19</v>
      </c>
      <c r="D96" s="2" t="s">
        <v>337</v>
      </c>
      <c r="E96" s="2" t="s">
        <v>8323</v>
      </c>
      <c r="F96" s="3">
        <v>94800</v>
      </c>
      <c r="G96" s="3">
        <v>75840</v>
      </c>
    </row>
    <row r="97" spans="1:7" x14ac:dyDescent="0.25">
      <c r="A97" s="2" t="s">
        <v>8324</v>
      </c>
      <c r="B97" s="2" t="s">
        <v>8320</v>
      </c>
      <c r="C97" s="2" t="s">
        <v>6</v>
      </c>
      <c r="D97" s="2" t="s">
        <v>337</v>
      </c>
      <c r="E97" s="2" t="s">
        <v>8325</v>
      </c>
      <c r="F97" s="3">
        <v>94800</v>
      </c>
      <c r="G97" s="3">
        <v>75840</v>
      </c>
    </row>
    <row r="98" spans="1:7" x14ac:dyDescent="0.25">
      <c r="A98" s="2" t="s">
        <v>8326</v>
      </c>
      <c r="B98" s="2" t="s">
        <v>8320</v>
      </c>
      <c r="C98" s="2" t="s">
        <v>32</v>
      </c>
      <c r="D98" s="2" t="s">
        <v>337</v>
      </c>
      <c r="E98" s="2" t="s">
        <v>8327</v>
      </c>
      <c r="F98" s="3">
        <v>94800</v>
      </c>
      <c r="G98" s="3">
        <v>75840</v>
      </c>
    </row>
    <row r="99" spans="1:7" x14ac:dyDescent="0.25">
      <c r="A99" s="2" t="s">
        <v>8328</v>
      </c>
      <c r="B99" s="2" t="s">
        <v>8320</v>
      </c>
      <c r="C99" s="2" t="s">
        <v>39</v>
      </c>
      <c r="D99" s="2" t="s">
        <v>337</v>
      </c>
      <c r="E99" s="2" t="s">
        <v>8329</v>
      </c>
      <c r="F99" s="3">
        <v>89900</v>
      </c>
      <c r="G99" s="3">
        <v>71920</v>
      </c>
    </row>
    <row r="100" spans="1:7" x14ac:dyDescent="0.25">
      <c r="A100" s="2" t="s">
        <v>8330</v>
      </c>
      <c r="B100" s="2" t="s">
        <v>8320</v>
      </c>
      <c r="C100" s="2" t="s">
        <v>46</v>
      </c>
      <c r="D100" s="2" t="s">
        <v>337</v>
      </c>
      <c r="E100" s="2" t="s">
        <v>8331</v>
      </c>
      <c r="F100" s="3">
        <v>94800</v>
      </c>
      <c r="G100" s="3">
        <v>75840</v>
      </c>
    </row>
    <row r="101" spans="1:7" x14ac:dyDescent="0.25">
      <c r="A101" s="2" t="s">
        <v>8283</v>
      </c>
      <c r="B101" s="2" t="s">
        <v>8281</v>
      </c>
      <c r="C101" s="2" t="s">
        <v>19</v>
      </c>
      <c r="D101" s="2" t="s">
        <v>337</v>
      </c>
      <c r="E101" s="2" t="s">
        <v>8284</v>
      </c>
      <c r="F101" s="3">
        <v>79800</v>
      </c>
      <c r="G101" s="3">
        <v>63840</v>
      </c>
    </row>
    <row r="102" spans="1:7" x14ac:dyDescent="0.25">
      <c r="A102" s="2" t="s">
        <v>8285</v>
      </c>
      <c r="B102" s="2" t="s">
        <v>8281</v>
      </c>
      <c r="C102" s="2" t="s">
        <v>6</v>
      </c>
      <c r="D102" s="2" t="s">
        <v>337</v>
      </c>
      <c r="E102" s="2" t="s">
        <v>8286</v>
      </c>
      <c r="F102" s="3">
        <v>79800</v>
      </c>
      <c r="G102" s="3">
        <v>63840</v>
      </c>
    </row>
    <row r="103" spans="1:7" x14ac:dyDescent="0.25">
      <c r="A103" s="2" t="s">
        <v>8287</v>
      </c>
      <c r="B103" s="2" t="s">
        <v>8281</v>
      </c>
      <c r="C103" s="2" t="s">
        <v>32</v>
      </c>
      <c r="D103" s="2" t="s">
        <v>337</v>
      </c>
      <c r="E103" s="2" t="s">
        <v>8288</v>
      </c>
      <c r="F103" s="3">
        <v>79800</v>
      </c>
      <c r="G103" s="3">
        <v>63840</v>
      </c>
    </row>
    <row r="104" spans="1:7" x14ac:dyDescent="0.25">
      <c r="A104" s="2" t="s">
        <v>8289</v>
      </c>
      <c r="B104" s="2" t="s">
        <v>8281</v>
      </c>
      <c r="C104" s="2" t="s">
        <v>39</v>
      </c>
      <c r="D104" s="2" t="s">
        <v>337</v>
      </c>
      <c r="E104" s="2" t="s">
        <v>8290</v>
      </c>
      <c r="F104" s="3">
        <v>74900</v>
      </c>
      <c r="G104" s="3">
        <v>59920</v>
      </c>
    </row>
    <row r="105" spans="1:7" x14ac:dyDescent="0.25">
      <c r="A105" s="2" t="s">
        <v>8291</v>
      </c>
      <c r="B105" s="2" t="s">
        <v>8281</v>
      </c>
      <c r="C105" s="2" t="s">
        <v>46</v>
      </c>
      <c r="D105" s="2" t="s">
        <v>337</v>
      </c>
      <c r="E105" s="2" t="s">
        <v>8292</v>
      </c>
      <c r="F105" s="3">
        <v>79800</v>
      </c>
      <c r="G105" s="3">
        <v>63840</v>
      </c>
    </row>
    <row r="106" spans="1:7" x14ac:dyDescent="0.25">
      <c r="A106" s="2" t="s">
        <v>8296</v>
      </c>
      <c r="B106" s="2" t="s">
        <v>8294</v>
      </c>
      <c r="C106" s="2" t="s">
        <v>19</v>
      </c>
      <c r="D106" s="2" t="s">
        <v>337</v>
      </c>
      <c r="E106" s="2" t="s">
        <v>8297</v>
      </c>
      <c r="F106" s="3">
        <v>88800</v>
      </c>
      <c r="G106" s="3">
        <v>71040</v>
      </c>
    </row>
    <row r="107" spans="1:7" x14ac:dyDescent="0.25">
      <c r="A107" s="2" t="s">
        <v>8298</v>
      </c>
      <c r="B107" s="2" t="s">
        <v>8294</v>
      </c>
      <c r="C107" s="2" t="s">
        <v>6</v>
      </c>
      <c r="D107" s="2" t="s">
        <v>337</v>
      </c>
      <c r="E107" s="2" t="s">
        <v>8299</v>
      </c>
      <c r="F107" s="3">
        <v>88800</v>
      </c>
      <c r="G107" s="3">
        <v>71040</v>
      </c>
    </row>
    <row r="108" spans="1:7" x14ac:dyDescent="0.25">
      <c r="A108" s="2" t="s">
        <v>8300</v>
      </c>
      <c r="B108" s="2" t="s">
        <v>8294</v>
      </c>
      <c r="C108" s="2" t="s">
        <v>32</v>
      </c>
      <c r="D108" s="2" t="s">
        <v>337</v>
      </c>
      <c r="E108" s="2" t="s">
        <v>8301</v>
      </c>
      <c r="F108" s="3">
        <v>88800</v>
      </c>
      <c r="G108" s="3">
        <v>71040</v>
      </c>
    </row>
    <row r="109" spans="1:7" x14ac:dyDescent="0.25">
      <c r="A109" s="2" t="s">
        <v>8302</v>
      </c>
      <c r="B109" s="2" t="s">
        <v>8294</v>
      </c>
      <c r="C109" s="2" t="s">
        <v>39</v>
      </c>
      <c r="D109" s="2" t="s">
        <v>337</v>
      </c>
      <c r="E109" s="2" t="s">
        <v>8303</v>
      </c>
      <c r="F109" s="3">
        <v>83900</v>
      </c>
      <c r="G109" s="3">
        <v>67120</v>
      </c>
    </row>
    <row r="110" spans="1:7" x14ac:dyDescent="0.25">
      <c r="A110" s="2" t="s">
        <v>8304</v>
      </c>
      <c r="B110" s="2" t="s">
        <v>8294</v>
      </c>
      <c r="C110" s="2" t="s">
        <v>46</v>
      </c>
      <c r="D110" s="2" t="s">
        <v>337</v>
      </c>
      <c r="E110" s="2" t="s">
        <v>8305</v>
      </c>
      <c r="F110" s="3">
        <v>88800</v>
      </c>
      <c r="G110" s="3">
        <v>71040</v>
      </c>
    </row>
    <row r="111" spans="1:7" x14ac:dyDescent="0.25">
      <c r="A111" s="2" t="s">
        <v>8335</v>
      </c>
      <c r="B111" s="2" t="s">
        <v>8333</v>
      </c>
      <c r="C111" s="2" t="s">
        <v>19</v>
      </c>
      <c r="D111" s="2" t="s">
        <v>337</v>
      </c>
      <c r="E111" s="2" t="s">
        <v>8336</v>
      </c>
      <c r="F111" s="3">
        <v>88800</v>
      </c>
      <c r="G111" s="3">
        <v>71040</v>
      </c>
    </row>
    <row r="112" spans="1:7" x14ac:dyDescent="0.25">
      <c r="A112" s="2" t="s">
        <v>8337</v>
      </c>
      <c r="B112" s="2" t="s">
        <v>8333</v>
      </c>
      <c r="C112" s="2" t="s">
        <v>6</v>
      </c>
      <c r="D112" s="2" t="s">
        <v>337</v>
      </c>
      <c r="E112" s="2" t="s">
        <v>8338</v>
      </c>
      <c r="F112" s="3">
        <v>88800</v>
      </c>
      <c r="G112" s="3">
        <v>71040</v>
      </c>
    </row>
    <row r="113" spans="1:7" x14ac:dyDescent="0.25">
      <c r="A113" s="2" t="s">
        <v>8339</v>
      </c>
      <c r="B113" s="2" t="s">
        <v>8333</v>
      </c>
      <c r="C113" s="2" t="s">
        <v>32</v>
      </c>
      <c r="D113" s="2" t="s">
        <v>337</v>
      </c>
      <c r="E113" s="2" t="s">
        <v>8340</v>
      </c>
      <c r="F113" s="3">
        <v>88800</v>
      </c>
      <c r="G113" s="3">
        <v>71040</v>
      </c>
    </row>
    <row r="114" spans="1:7" x14ac:dyDescent="0.25">
      <c r="A114" s="2" t="s">
        <v>8341</v>
      </c>
      <c r="B114" s="2" t="s">
        <v>8333</v>
      </c>
      <c r="C114" s="2" t="s">
        <v>39</v>
      </c>
      <c r="D114" s="2" t="s">
        <v>337</v>
      </c>
      <c r="E114" s="2" t="s">
        <v>8342</v>
      </c>
      <c r="F114" s="3">
        <v>83900</v>
      </c>
      <c r="G114" s="3">
        <v>67120</v>
      </c>
    </row>
    <row r="115" spans="1:7" x14ac:dyDescent="0.25">
      <c r="A115" s="2" t="s">
        <v>8343</v>
      </c>
      <c r="B115" s="2" t="s">
        <v>8333</v>
      </c>
      <c r="C115" s="2" t="s">
        <v>46</v>
      </c>
      <c r="D115" s="2" t="s">
        <v>337</v>
      </c>
      <c r="E115" s="2" t="s">
        <v>8344</v>
      </c>
      <c r="F115" s="3">
        <v>88800</v>
      </c>
      <c r="G115" s="3">
        <v>71040</v>
      </c>
    </row>
    <row r="116" spans="1:7" x14ac:dyDescent="0.25">
      <c r="A116" s="2" t="s">
        <v>8348</v>
      </c>
      <c r="B116" s="2" t="s">
        <v>8346</v>
      </c>
      <c r="C116" s="2" t="s">
        <v>19</v>
      </c>
      <c r="D116" s="2" t="s">
        <v>337</v>
      </c>
      <c r="E116" s="2" t="s">
        <v>8349</v>
      </c>
      <c r="F116" s="3">
        <v>88800</v>
      </c>
      <c r="G116" s="3">
        <v>71040</v>
      </c>
    </row>
    <row r="117" spans="1:7" x14ac:dyDescent="0.25">
      <c r="A117" s="2" t="s">
        <v>8350</v>
      </c>
      <c r="B117" s="2" t="s">
        <v>8346</v>
      </c>
      <c r="C117" s="2" t="s">
        <v>6</v>
      </c>
      <c r="D117" s="2" t="s">
        <v>337</v>
      </c>
      <c r="E117" s="2" t="s">
        <v>8351</v>
      </c>
      <c r="F117" s="3">
        <v>88800</v>
      </c>
      <c r="G117" s="3">
        <v>71040</v>
      </c>
    </row>
    <row r="118" spans="1:7" x14ac:dyDescent="0.25">
      <c r="A118" s="2" t="s">
        <v>8352</v>
      </c>
      <c r="B118" s="2" t="s">
        <v>8346</v>
      </c>
      <c r="C118" s="2" t="s">
        <v>32</v>
      </c>
      <c r="D118" s="2" t="s">
        <v>337</v>
      </c>
      <c r="E118" s="2" t="s">
        <v>8353</v>
      </c>
      <c r="F118" s="3">
        <v>88800</v>
      </c>
      <c r="G118" s="3">
        <v>71040</v>
      </c>
    </row>
    <row r="119" spans="1:7" x14ac:dyDescent="0.25">
      <c r="A119" s="2" t="s">
        <v>8354</v>
      </c>
      <c r="B119" s="2" t="s">
        <v>8346</v>
      </c>
      <c r="C119" s="2" t="s">
        <v>39</v>
      </c>
      <c r="D119" s="2" t="s">
        <v>337</v>
      </c>
      <c r="E119" s="2" t="s">
        <v>8355</v>
      </c>
      <c r="F119" s="3">
        <v>83900</v>
      </c>
      <c r="G119" s="3">
        <v>67120</v>
      </c>
    </row>
    <row r="120" spans="1:7" x14ac:dyDescent="0.25">
      <c r="A120" s="2" t="s">
        <v>8356</v>
      </c>
      <c r="B120" s="2" t="s">
        <v>8346</v>
      </c>
      <c r="C120" s="2" t="s">
        <v>46</v>
      </c>
      <c r="D120" s="2" t="s">
        <v>337</v>
      </c>
      <c r="E120" s="2" t="s">
        <v>8357</v>
      </c>
      <c r="F120" s="3">
        <v>88800</v>
      </c>
      <c r="G120" s="3">
        <v>71040</v>
      </c>
    </row>
    <row r="121" spans="1:7" x14ac:dyDescent="0.25">
      <c r="A121" s="2" t="s">
        <v>8358</v>
      </c>
      <c r="B121" s="2" t="s">
        <v>8359</v>
      </c>
      <c r="C121" s="2" t="s">
        <v>39</v>
      </c>
      <c r="D121" s="2" t="s">
        <v>2531</v>
      </c>
      <c r="E121" s="2" t="s">
        <v>8360</v>
      </c>
      <c r="F121" s="3">
        <v>59900</v>
      </c>
      <c r="G121" s="3">
        <v>47920</v>
      </c>
    </row>
    <row r="122" spans="1:7" x14ac:dyDescent="0.25">
      <c r="A122" s="2" t="s">
        <v>8361</v>
      </c>
      <c r="B122" s="2" t="s">
        <v>8362</v>
      </c>
      <c r="C122" s="2" t="s">
        <v>39</v>
      </c>
      <c r="D122" s="2" t="s">
        <v>2531</v>
      </c>
      <c r="E122" s="2" t="s">
        <v>8363</v>
      </c>
      <c r="F122" s="3">
        <v>58900</v>
      </c>
      <c r="G122" s="3">
        <v>47120</v>
      </c>
    </row>
    <row r="123" spans="1:7" x14ac:dyDescent="0.25">
      <c r="A123" s="2" t="s">
        <v>8364</v>
      </c>
      <c r="B123" s="2" t="s">
        <v>8365</v>
      </c>
      <c r="C123" s="2" t="s">
        <v>39</v>
      </c>
      <c r="D123" s="2" t="s">
        <v>8366</v>
      </c>
      <c r="E123" s="2" t="s">
        <v>8367</v>
      </c>
      <c r="F123" s="3">
        <v>65900</v>
      </c>
      <c r="G123" s="3">
        <v>52720</v>
      </c>
    </row>
    <row r="124" spans="1:7" x14ac:dyDescent="0.25">
      <c r="A124" s="2" t="s">
        <v>8368</v>
      </c>
      <c r="B124" s="2" t="s">
        <v>8369</v>
      </c>
      <c r="C124" s="2" t="s">
        <v>39</v>
      </c>
      <c r="D124" s="2" t="s">
        <v>8366</v>
      </c>
      <c r="E124" s="2" t="s">
        <v>8370</v>
      </c>
      <c r="F124" s="3">
        <v>64900</v>
      </c>
      <c r="G124" s="3">
        <v>51920</v>
      </c>
    </row>
    <row r="125" spans="1:7" x14ac:dyDescent="0.25">
      <c r="A125" s="2" t="s">
        <v>8476</v>
      </c>
      <c r="B125" s="2" t="s">
        <v>8474</v>
      </c>
      <c r="C125" s="2" t="s">
        <v>19</v>
      </c>
      <c r="D125" s="2" t="s">
        <v>1821</v>
      </c>
      <c r="E125" s="2" t="s">
        <v>8477</v>
      </c>
      <c r="F125" s="3">
        <v>76800</v>
      </c>
      <c r="G125" s="3">
        <v>61440</v>
      </c>
    </row>
    <row r="126" spans="1:7" x14ac:dyDescent="0.25">
      <c r="A126" s="2" t="s">
        <v>8478</v>
      </c>
      <c r="B126" s="2" t="s">
        <v>8474</v>
      </c>
      <c r="C126" s="2" t="s">
        <v>6</v>
      </c>
      <c r="D126" s="2" t="s">
        <v>1821</v>
      </c>
      <c r="E126" s="2" t="s">
        <v>8479</v>
      </c>
      <c r="F126" s="3">
        <v>76800</v>
      </c>
      <c r="G126" s="3">
        <v>61440</v>
      </c>
    </row>
    <row r="127" spans="1:7" x14ac:dyDescent="0.25">
      <c r="A127" s="2" t="s">
        <v>8480</v>
      </c>
      <c r="B127" s="2" t="s">
        <v>8474</v>
      </c>
      <c r="C127" s="2" t="s">
        <v>32</v>
      </c>
      <c r="D127" s="2" t="s">
        <v>1821</v>
      </c>
      <c r="E127" s="2" t="s">
        <v>8481</v>
      </c>
      <c r="F127" s="3">
        <v>76800</v>
      </c>
      <c r="G127" s="3">
        <v>61440</v>
      </c>
    </row>
    <row r="128" spans="1:7" x14ac:dyDescent="0.25">
      <c r="A128" s="2" t="s">
        <v>8482</v>
      </c>
      <c r="B128" s="2" t="s">
        <v>8474</v>
      </c>
      <c r="C128" s="2" t="s">
        <v>39</v>
      </c>
      <c r="D128" s="2" t="s">
        <v>1821</v>
      </c>
      <c r="E128" s="2" t="s">
        <v>8483</v>
      </c>
      <c r="F128" s="3">
        <v>71900</v>
      </c>
      <c r="G128" s="3">
        <v>57520</v>
      </c>
    </row>
    <row r="129" spans="1:7" x14ac:dyDescent="0.25">
      <c r="A129" s="2" t="s">
        <v>8484</v>
      </c>
      <c r="B129" s="2" t="s">
        <v>8474</v>
      </c>
      <c r="C129" s="2" t="s">
        <v>46</v>
      </c>
      <c r="D129" s="2" t="s">
        <v>1821</v>
      </c>
      <c r="E129" s="2" t="s">
        <v>8485</v>
      </c>
      <c r="F129" s="3">
        <v>76800</v>
      </c>
      <c r="G129" s="3">
        <v>61440</v>
      </c>
    </row>
    <row r="130" spans="1:7" x14ac:dyDescent="0.25">
      <c r="A130" s="2" t="s">
        <v>8489</v>
      </c>
      <c r="B130" s="2" t="s">
        <v>8487</v>
      </c>
      <c r="C130" s="2" t="s">
        <v>19</v>
      </c>
      <c r="D130" s="2" t="s">
        <v>1821</v>
      </c>
      <c r="E130" s="2" t="s">
        <v>8490</v>
      </c>
      <c r="F130" s="3">
        <v>86800</v>
      </c>
      <c r="G130" s="3">
        <v>69440</v>
      </c>
    </row>
    <row r="131" spans="1:7" x14ac:dyDescent="0.25">
      <c r="A131" s="2" t="s">
        <v>8491</v>
      </c>
      <c r="B131" s="2" t="s">
        <v>8487</v>
      </c>
      <c r="C131" s="2" t="s">
        <v>6</v>
      </c>
      <c r="D131" s="2" t="s">
        <v>1821</v>
      </c>
      <c r="E131" s="2" t="s">
        <v>8492</v>
      </c>
      <c r="F131" s="3">
        <v>86800</v>
      </c>
      <c r="G131" s="3">
        <v>69440</v>
      </c>
    </row>
    <row r="132" spans="1:7" x14ac:dyDescent="0.25">
      <c r="A132" s="2" t="s">
        <v>8493</v>
      </c>
      <c r="B132" s="2" t="s">
        <v>8487</v>
      </c>
      <c r="C132" s="2" t="s">
        <v>32</v>
      </c>
      <c r="D132" s="2" t="s">
        <v>1821</v>
      </c>
      <c r="E132" s="2" t="s">
        <v>8494</v>
      </c>
      <c r="F132" s="3">
        <v>86800</v>
      </c>
      <c r="G132" s="3">
        <v>69440</v>
      </c>
    </row>
    <row r="133" spans="1:7" x14ac:dyDescent="0.25">
      <c r="A133" s="2" t="s">
        <v>8495</v>
      </c>
      <c r="B133" s="2" t="s">
        <v>8487</v>
      </c>
      <c r="C133" s="2" t="s">
        <v>39</v>
      </c>
      <c r="D133" s="2" t="s">
        <v>1821</v>
      </c>
      <c r="E133" s="2" t="s">
        <v>8496</v>
      </c>
      <c r="F133" s="3">
        <v>81900</v>
      </c>
      <c r="G133" s="3">
        <v>65520</v>
      </c>
    </row>
    <row r="134" spans="1:7" x14ac:dyDescent="0.25">
      <c r="A134" s="2" t="s">
        <v>8497</v>
      </c>
      <c r="B134" s="2" t="s">
        <v>8487</v>
      </c>
      <c r="C134" s="2" t="s">
        <v>46</v>
      </c>
      <c r="D134" s="2" t="s">
        <v>1821</v>
      </c>
      <c r="E134" s="2" t="s">
        <v>8498</v>
      </c>
      <c r="F134" s="3">
        <v>86800</v>
      </c>
      <c r="G134" s="3">
        <v>69440</v>
      </c>
    </row>
    <row r="135" spans="1:7" x14ac:dyDescent="0.25">
      <c r="A135" s="2" t="s">
        <v>8502</v>
      </c>
      <c r="B135" s="2" t="s">
        <v>8500</v>
      </c>
      <c r="C135" s="2" t="s">
        <v>19</v>
      </c>
      <c r="D135" s="2" t="s">
        <v>1821</v>
      </c>
      <c r="E135" s="2" t="s">
        <v>8503</v>
      </c>
      <c r="F135" s="3">
        <v>74800</v>
      </c>
      <c r="G135" s="3">
        <v>59840</v>
      </c>
    </row>
    <row r="136" spans="1:7" x14ac:dyDescent="0.25">
      <c r="A136" s="2" t="s">
        <v>8504</v>
      </c>
      <c r="B136" s="2" t="s">
        <v>8500</v>
      </c>
      <c r="C136" s="2" t="s">
        <v>6</v>
      </c>
      <c r="D136" s="2" t="s">
        <v>1821</v>
      </c>
      <c r="E136" s="2" t="s">
        <v>8505</v>
      </c>
      <c r="F136" s="3">
        <v>74800</v>
      </c>
      <c r="G136" s="3">
        <v>59840</v>
      </c>
    </row>
    <row r="137" spans="1:7" x14ac:dyDescent="0.25">
      <c r="A137" s="2" t="s">
        <v>8506</v>
      </c>
      <c r="B137" s="2" t="s">
        <v>8500</v>
      </c>
      <c r="C137" s="2" t="s">
        <v>32</v>
      </c>
      <c r="D137" s="2" t="s">
        <v>1821</v>
      </c>
      <c r="E137" s="2" t="s">
        <v>8507</v>
      </c>
      <c r="F137" s="3">
        <v>74800</v>
      </c>
      <c r="G137" s="3">
        <v>59840</v>
      </c>
    </row>
    <row r="138" spans="1:7" x14ac:dyDescent="0.25">
      <c r="A138" s="2" t="s">
        <v>8508</v>
      </c>
      <c r="B138" s="2" t="s">
        <v>8500</v>
      </c>
      <c r="C138" s="2" t="s">
        <v>39</v>
      </c>
      <c r="D138" s="2" t="s">
        <v>1821</v>
      </c>
      <c r="E138" s="2" t="s">
        <v>8509</v>
      </c>
      <c r="F138" s="3">
        <v>69900</v>
      </c>
      <c r="G138" s="3">
        <v>55920</v>
      </c>
    </row>
    <row r="139" spans="1:7" x14ac:dyDescent="0.25">
      <c r="A139" s="2" t="s">
        <v>8510</v>
      </c>
      <c r="B139" s="2" t="s">
        <v>8500</v>
      </c>
      <c r="C139" s="2" t="s">
        <v>46</v>
      </c>
      <c r="D139" s="2" t="s">
        <v>1821</v>
      </c>
      <c r="E139" s="2" t="s">
        <v>8511</v>
      </c>
      <c r="F139" s="3">
        <v>74800</v>
      </c>
      <c r="G139" s="3">
        <v>59840</v>
      </c>
    </row>
    <row r="140" spans="1:7" x14ac:dyDescent="0.25">
      <c r="A140" s="2" t="s">
        <v>8515</v>
      </c>
      <c r="B140" s="2" t="s">
        <v>8513</v>
      </c>
      <c r="C140" s="2" t="s">
        <v>19</v>
      </c>
      <c r="D140" s="2" t="s">
        <v>1821</v>
      </c>
      <c r="E140" s="2" t="s">
        <v>8516</v>
      </c>
      <c r="F140" s="3">
        <v>83800</v>
      </c>
      <c r="G140" s="3">
        <v>67040</v>
      </c>
    </row>
    <row r="141" spans="1:7" x14ac:dyDescent="0.25">
      <c r="A141" s="2" t="s">
        <v>8517</v>
      </c>
      <c r="B141" s="2" t="s">
        <v>8513</v>
      </c>
      <c r="C141" s="2" t="s">
        <v>6</v>
      </c>
      <c r="D141" s="2" t="s">
        <v>1821</v>
      </c>
      <c r="E141" s="2" t="s">
        <v>8518</v>
      </c>
      <c r="F141" s="3">
        <v>83800</v>
      </c>
      <c r="G141" s="3">
        <v>67040</v>
      </c>
    </row>
    <row r="142" spans="1:7" x14ac:dyDescent="0.25">
      <c r="A142" s="2" t="s">
        <v>8519</v>
      </c>
      <c r="B142" s="2" t="s">
        <v>8513</v>
      </c>
      <c r="C142" s="2" t="s">
        <v>32</v>
      </c>
      <c r="D142" s="2" t="s">
        <v>1821</v>
      </c>
      <c r="E142" s="2" t="s">
        <v>8520</v>
      </c>
      <c r="F142" s="3">
        <v>83800</v>
      </c>
      <c r="G142" s="3">
        <v>67040</v>
      </c>
    </row>
    <row r="143" spans="1:7" x14ac:dyDescent="0.25">
      <c r="A143" s="2" t="s">
        <v>8521</v>
      </c>
      <c r="B143" s="2" t="s">
        <v>8513</v>
      </c>
      <c r="C143" s="2" t="s">
        <v>39</v>
      </c>
      <c r="D143" s="2" t="s">
        <v>1821</v>
      </c>
      <c r="E143" s="2" t="s">
        <v>8522</v>
      </c>
      <c r="F143" s="3">
        <v>78900</v>
      </c>
      <c r="G143" s="3">
        <v>63120</v>
      </c>
    </row>
    <row r="144" spans="1:7" x14ac:dyDescent="0.25">
      <c r="A144" s="2" t="s">
        <v>8523</v>
      </c>
      <c r="B144" s="2" t="s">
        <v>8513</v>
      </c>
      <c r="C144" s="2" t="s">
        <v>46</v>
      </c>
      <c r="D144" s="2" t="s">
        <v>1821</v>
      </c>
      <c r="E144" s="2" t="s">
        <v>8524</v>
      </c>
      <c r="F144" s="3">
        <v>83800</v>
      </c>
      <c r="G144" s="3">
        <v>67040</v>
      </c>
    </row>
    <row r="145" spans="1:7" x14ac:dyDescent="0.25">
      <c r="A145" s="2" t="s">
        <v>8528</v>
      </c>
      <c r="B145" s="2" t="s">
        <v>8526</v>
      </c>
      <c r="C145" s="2" t="s">
        <v>19</v>
      </c>
      <c r="D145" s="2" t="s">
        <v>1959</v>
      </c>
      <c r="E145" s="2" t="s">
        <v>8529</v>
      </c>
      <c r="F145" s="3">
        <v>83800</v>
      </c>
      <c r="G145" s="3">
        <v>67040</v>
      </c>
    </row>
    <row r="146" spans="1:7" x14ac:dyDescent="0.25">
      <c r="A146" s="2" t="s">
        <v>8530</v>
      </c>
      <c r="B146" s="2" t="s">
        <v>8526</v>
      </c>
      <c r="C146" s="2" t="s">
        <v>6</v>
      </c>
      <c r="D146" s="2" t="s">
        <v>1959</v>
      </c>
      <c r="E146" s="2" t="s">
        <v>8531</v>
      </c>
      <c r="F146" s="3">
        <v>83800</v>
      </c>
      <c r="G146" s="3">
        <v>67040</v>
      </c>
    </row>
    <row r="147" spans="1:7" x14ac:dyDescent="0.25">
      <c r="A147" s="2" t="s">
        <v>8532</v>
      </c>
      <c r="B147" s="2" t="s">
        <v>8526</v>
      </c>
      <c r="C147" s="2" t="s">
        <v>32</v>
      </c>
      <c r="D147" s="2" t="s">
        <v>1959</v>
      </c>
      <c r="E147" s="2" t="s">
        <v>8533</v>
      </c>
      <c r="F147" s="3">
        <v>83800</v>
      </c>
      <c r="G147" s="3">
        <v>67040</v>
      </c>
    </row>
    <row r="148" spans="1:7" x14ac:dyDescent="0.25">
      <c r="A148" s="2" t="s">
        <v>8534</v>
      </c>
      <c r="B148" s="2" t="s">
        <v>8526</v>
      </c>
      <c r="C148" s="2" t="s">
        <v>39</v>
      </c>
      <c r="D148" s="2" t="s">
        <v>1959</v>
      </c>
      <c r="E148" s="2" t="s">
        <v>8535</v>
      </c>
      <c r="F148" s="3">
        <v>78900</v>
      </c>
      <c r="G148" s="3">
        <v>63120</v>
      </c>
    </row>
    <row r="149" spans="1:7" x14ac:dyDescent="0.25">
      <c r="A149" s="2" t="s">
        <v>8536</v>
      </c>
      <c r="B149" s="2" t="s">
        <v>8526</v>
      </c>
      <c r="C149" s="2" t="s">
        <v>46</v>
      </c>
      <c r="D149" s="2" t="s">
        <v>1959</v>
      </c>
      <c r="E149" s="2" t="s">
        <v>8537</v>
      </c>
      <c r="F149" s="3">
        <v>83800</v>
      </c>
      <c r="G149" s="3">
        <v>67040</v>
      </c>
    </row>
    <row r="150" spans="1:7" x14ac:dyDescent="0.25">
      <c r="A150" s="2" t="s">
        <v>8541</v>
      </c>
      <c r="B150" s="2" t="s">
        <v>8539</v>
      </c>
      <c r="C150" s="2" t="s">
        <v>19</v>
      </c>
      <c r="D150" s="2" t="s">
        <v>1959</v>
      </c>
      <c r="E150" s="2" t="s">
        <v>8542</v>
      </c>
      <c r="F150" s="3">
        <v>94800</v>
      </c>
      <c r="G150" s="3">
        <v>75840</v>
      </c>
    </row>
    <row r="151" spans="1:7" x14ac:dyDescent="0.25">
      <c r="A151" s="2" t="s">
        <v>8543</v>
      </c>
      <c r="B151" s="2" t="s">
        <v>8539</v>
      </c>
      <c r="C151" s="2" t="s">
        <v>6</v>
      </c>
      <c r="D151" s="2" t="s">
        <v>1959</v>
      </c>
      <c r="E151" s="2" t="s">
        <v>8544</v>
      </c>
      <c r="F151" s="3">
        <v>94800</v>
      </c>
      <c r="G151" s="3">
        <v>75840</v>
      </c>
    </row>
    <row r="152" spans="1:7" x14ac:dyDescent="0.25">
      <c r="A152" s="2" t="s">
        <v>8545</v>
      </c>
      <c r="B152" s="2" t="s">
        <v>8539</v>
      </c>
      <c r="C152" s="2" t="s">
        <v>32</v>
      </c>
      <c r="D152" s="2" t="s">
        <v>1959</v>
      </c>
      <c r="E152" s="2" t="s">
        <v>8546</v>
      </c>
      <c r="F152" s="3">
        <v>94800</v>
      </c>
      <c r="G152" s="3">
        <v>75840</v>
      </c>
    </row>
    <row r="153" spans="1:7" x14ac:dyDescent="0.25">
      <c r="A153" s="2" t="s">
        <v>8547</v>
      </c>
      <c r="B153" s="2" t="s">
        <v>8539</v>
      </c>
      <c r="C153" s="2" t="s">
        <v>39</v>
      </c>
      <c r="D153" s="2" t="s">
        <v>1959</v>
      </c>
      <c r="E153" s="2" t="s">
        <v>8548</v>
      </c>
      <c r="F153" s="3">
        <v>89900</v>
      </c>
      <c r="G153" s="3">
        <v>71920</v>
      </c>
    </row>
    <row r="154" spans="1:7" x14ac:dyDescent="0.25">
      <c r="A154" s="2" t="s">
        <v>8549</v>
      </c>
      <c r="B154" s="2" t="s">
        <v>8539</v>
      </c>
      <c r="C154" s="2" t="s">
        <v>46</v>
      </c>
      <c r="D154" s="2" t="s">
        <v>1959</v>
      </c>
      <c r="E154" s="2" t="s">
        <v>8550</v>
      </c>
      <c r="F154" s="3">
        <v>94800</v>
      </c>
      <c r="G154" s="3">
        <v>75840</v>
      </c>
    </row>
    <row r="155" spans="1:7" x14ac:dyDescent="0.25">
      <c r="A155" s="2" t="s">
        <v>8554</v>
      </c>
      <c r="B155" s="2" t="s">
        <v>8552</v>
      </c>
      <c r="C155" s="2" t="s">
        <v>19</v>
      </c>
      <c r="D155" s="2" t="s">
        <v>1959</v>
      </c>
      <c r="E155" s="2" t="s">
        <v>8555</v>
      </c>
      <c r="F155" s="3">
        <v>79800</v>
      </c>
      <c r="G155" s="3">
        <v>63840</v>
      </c>
    </row>
    <row r="156" spans="1:7" x14ac:dyDescent="0.25">
      <c r="A156" s="2" t="s">
        <v>8556</v>
      </c>
      <c r="B156" s="2" t="s">
        <v>8552</v>
      </c>
      <c r="C156" s="2" t="s">
        <v>6</v>
      </c>
      <c r="D156" s="2" t="s">
        <v>1959</v>
      </c>
      <c r="E156" s="2" t="s">
        <v>8557</v>
      </c>
      <c r="F156" s="3">
        <v>79800</v>
      </c>
      <c r="G156" s="3">
        <v>63840</v>
      </c>
    </row>
    <row r="157" spans="1:7" x14ac:dyDescent="0.25">
      <c r="A157" s="2" t="s">
        <v>8558</v>
      </c>
      <c r="B157" s="2" t="s">
        <v>8552</v>
      </c>
      <c r="C157" s="2" t="s">
        <v>32</v>
      </c>
      <c r="D157" s="2" t="s">
        <v>1959</v>
      </c>
      <c r="E157" s="2" t="s">
        <v>8559</v>
      </c>
      <c r="F157" s="3">
        <v>79800</v>
      </c>
      <c r="G157" s="3">
        <v>63840</v>
      </c>
    </row>
    <row r="158" spans="1:7" x14ac:dyDescent="0.25">
      <c r="A158" s="2" t="s">
        <v>8560</v>
      </c>
      <c r="B158" s="2" t="s">
        <v>8552</v>
      </c>
      <c r="C158" s="2" t="s">
        <v>39</v>
      </c>
      <c r="D158" s="2" t="s">
        <v>1959</v>
      </c>
      <c r="E158" s="2" t="s">
        <v>8561</v>
      </c>
      <c r="F158" s="3">
        <v>74900</v>
      </c>
      <c r="G158" s="3">
        <v>59920</v>
      </c>
    </row>
    <row r="159" spans="1:7" x14ac:dyDescent="0.25">
      <c r="A159" s="2" t="s">
        <v>8562</v>
      </c>
      <c r="B159" s="2" t="s">
        <v>8552</v>
      </c>
      <c r="C159" s="2" t="s">
        <v>46</v>
      </c>
      <c r="D159" s="2" t="s">
        <v>1959</v>
      </c>
      <c r="E159" s="2" t="s">
        <v>8563</v>
      </c>
      <c r="F159" s="3">
        <v>79800</v>
      </c>
      <c r="G159" s="3">
        <v>63840</v>
      </c>
    </row>
    <row r="160" spans="1:7" x14ac:dyDescent="0.25">
      <c r="A160" s="2" t="s">
        <v>8567</v>
      </c>
      <c r="B160" s="2" t="s">
        <v>8565</v>
      </c>
      <c r="C160" s="2" t="s">
        <v>19</v>
      </c>
      <c r="D160" s="2" t="s">
        <v>1959</v>
      </c>
      <c r="E160" s="2" t="s">
        <v>8568</v>
      </c>
      <c r="F160" s="3">
        <v>88800</v>
      </c>
      <c r="G160" s="3">
        <v>71040</v>
      </c>
    </row>
    <row r="161" spans="1:7" x14ac:dyDescent="0.25">
      <c r="A161" s="2" t="s">
        <v>8569</v>
      </c>
      <c r="B161" s="2" t="s">
        <v>8565</v>
      </c>
      <c r="C161" s="2" t="s">
        <v>6</v>
      </c>
      <c r="D161" s="2" t="s">
        <v>1959</v>
      </c>
      <c r="E161" s="2" t="s">
        <v>8570</v>
      </c>
      <c r="F161" s="3">
        <v>88800</v>
      </c>
      <c r="G161" s="3">
        <v>71040</v>
      </c>
    </row>
    <row r="162" spans="1:7" x14ac:dyDescent="0.25">
      <c r="A162" s="2" t="s">
        <v>8571</v>
      </c>
      <c r="B162" s="2" t="s">
        <v>8565</v>
      </c>
      <c r="C162" s="2" t="s">
        <v>32</v>
      </c>
      <c r="D162" s="2" t="s">
        <v>1959</v>
      </c>
      <c r="E162" s="2" t="s">
        <v>8572</v>
      </c>
      <c r="F162" s="3">
        <v>88800</v>
      </c>
      <c r="G162" s="3">
        <v>71040</v>
      </c>
    </row>
    <row r="163" spans="1:7" x14ac:dyDescent="0.25">
      <c r="A163" s="2" t="s">
        <v>8573</v>
      </c>
      <c r="B163" s="2" t="s">
        <v>8565</v>
      </c>
      <c r="C163" s="2" t="s">
        <v>39</v>
      </c>
      <c r="D163" s="2" t="s">
        <v>1959</v>
      </c>
      <c r="E163" s="2" t="s">
        <v>8574</v>
      </c>
      <c r="F163" s="3">
        <v>83900</v>
      </c>
      <c r="G163" s="3">
        <v>67120</v>
      </c>
    </row>
    <row r="164" spans="1:7" x14ac:dyDescent="0.25">
      <c r="A164" s="2" t="s">
        <v>8575</v>
      </c>
      <c r="B164" s="2" t="s">
        <v>8565</v>
      </c>
      <c r="C164" s="2" t="s">
        <v>46</v>
      </c>
      <c r="D164" s="2" t="s">
        <v>1959</v>
      </c>
      <c r="E164" s="2" t="s">
        <v>8576</v>
      </c>
      <c r="F164" s="3">
        <v>88800</v>
      </c>
      <c r="G164" s="3">
        <v>71040</v>
      </c>
    </row>
    <row r="165" spans="1:7" x14ac:dyDescent="0.25">
      <c r="A165" s="2" t="s">
        <v>8580</v>
      </c>
      <c r="B165" s="2" t="s">
        <v>8578</v>
      </c>
      <c r="C165" s="2" t="s">
        <v>19</v>
      </c>
      <c r="D165" s="2" t="s">
        <v>2214</v>
      </c>
      <c r="E165" s="2" t="s">
        <v>8581</v>
      </c>
      <c r="F165" s="3">
        <v>88800</v>
      </c>
      <c r="G165" s="3">
        <v>71040</v>
      </c>
    </row>
    <row r="166" spans="1:7" x14ac:dyDescent="0.25">
      <c r="A166" s="2" t="s">
        <v>8582</v>
      </c>
      <c r="B166" s="2" t="s">
        <v>8578</v>
      </c>
      <c r="C166" s="2" t="s">
        <v>6</v>
      </c>
      <c r="D166" s="2" t="s">
        <v>2214</v>
      </c>
      <c r="E166" s="2" t="s">
        <v>8583</v>
      </c>
      <c r="F166" s="3">
        <v>88800</v>
      </c>
      <c r="G166" s="3">
        <v>71040</v>
      </c>
    </row>
    <row r="167" spans="1:7" x14ac:dyDescent="0.25">
      <c r="A167" s="2" t="s">
        <v>8584</v>
      </c>
      <c r="B167" s="2" t="s">
        <v>8578</v>
      </c>
      <c r="C167" s="2" t="s">
        <v>32</v>
      </c>
      <c r="D167" s="2" t="s">
        <v>2214</v>
      </c>
      <c r="E167" s="2" t="s">
        <v>8585</v>
      </c>
      <c r="F167" s="3">
        <v>88800</v>
      </c>
      <c r="G167" s="3">
        <v>71040</v>
      </c>
    </row>
    <row r="168" spans="1:7" x14ac:dyDescent="0.25">
      <c r="A168" s="2" t="s">
        <v>8586</v>
      </c>
      <c r="B168" s="2" t="s">
        <v>8578</v>
      </c>
      <c r="C168" s="2" t="s">
        <v>39</v>
      </c>
      <c r="D168" s="2" t="s">
        <v>2214</v>
      </c>
      <c r="E168" s="2" t="s">
        <v>8587</v>
      </c>
      <c r="F168" s="3">
        <v>83900</v>
      </c>
      <c r="G168" s="3">
        <v>67120</v>
      </c>
    </row>
    <row r="169" spans="1:7" x14ac:dyDescent="0.25">
      <c r="A169" s="2" t="s">
        <v>8588</v>
      </c>
      <c r="B169" s="2" t="s">
        <v>8578</v>
      </c>
      <c r="C169" s="2" t="s">
        <v>46</v>
      </c>
      <c r="D169" s="2" t="s">
        <v>2214</v>
      </c>
      <c r="E169" s="2" t="s">
        <v>8589</v>
      </c>
      <c r="F169" s="3">
        <v>88800</v>
      </c>
      <c r="G169" s="3">
        <v>71040</v>
      </c>
    </row>
    <row r="170" spans="1:7" x14ac:dyDescent="0.25">
      <c r="A170" s="2" t="s">
        <v>8593</v>
      </c>
      <c r="B170" s="2" t="s">
        <v>8591</v>
      </c>
      <c r="C170" s="2" t="s">
        <v>19</v>
      </c>
      <c r="D170" s="2" t="s">
        <v>2214</v>
      </c>
      <c r="E170" s="2" t="s">
        <v>8594</v>
      </c>
      <c r="F170" s="3">
        <v>99800</v>
      </c>
      <c r="G170" s="3">
        <v>79840</v>
      </c>
    </row>
    <row r="171" spans="1:7" x14ac:dyDescent="0.25">
      <c r="A171" s="2" t="s">
        <v>8595</v>
      </c>
      <c r="B171" s="2" t="s">
        <v>8591</v>
      </c>
      <c r="C171" s="2" t="s">
        <v>6</v>
      </c>
      <c r="D171" s="2" t="s">
        <v>2214</v>
      </c>
      <c r="E171" s="2" t="s">
        <v>8596</v>
      </c>
      <c r="F171" s="3">
        <v>99800</v>
      </c>
      <c r="G171" s="3">
        <v>79840</v>
      </c>
    </row>
    <row r="172" spans="1:7" x14ac:dyDescent="0.25">
      <c r="A172" s="2" t="s">
        <v>8597</v>
      </c>
      <c r="B172" s="2" t="s">
        <v>8591</v>
      </c>
      <c r="C172" s="2" t="s">
        <v>32</v>
      </c>
      <c r="D172" s="2" t="s">
        <v>2214</v>
      </c>
      <c r="E172" s="2" t="s">
        <v>8598</v>
      </c>
      <c r="F172" s="3">
        <v>99800</v>
      </c>
      <c r="G172" s="3">
        <v>79840</v>
      </c>
    </row>
    <row r="173" spans="1:7" x14ac:dyDescent="0.25">
      <c r="A173" s="2" t="s">
        <v>8599</v>
      </c>
      <c r="B173" s="2" t="s">
        <v>8591</v>
      </c>
      <c r="C173" s="2" t="s">
        <v>39</v>
      </c>
      <c r="D173" s="2" t="s">
        <v>2214</v>
      </c>
      <c r="E173" s="2" t="s">
        <v>8600</v>
      </c>
      <c r="F173" s="3">
        <v>94900</v>
      </c>
      <c r="G173" s="3">
        <v>75920</v>
      </c>
    </row>
    <row r="174" spans="1:7" x14ac:dyDescent="0.25">
      <c r="A174" s="2" t="s">
        <v>8601</v>
      </c>
      <c r="B174" s="2" t="s">
        <v>8591</v>
      </c>
      <c r="C174" s="2" t="s">
        <v>46</v>
      </c>
      <c r="D174" s="2" t="s">
        <v>2214</v>
      </c>
      <c r="E174" s="2" t="s">
        <v>8602</v>
      </c>
      <c r="F174" s="3">
        <v>99800</v>
      </c>
      <c r="G174" s="3">
        <v>79840</v>
      </c>
    </row>
    <row r="175" spans="1:7" x14ac:dyDescent="0.25">
      <c r="A175" s="2" t="s">
        <v>8606</v>
      </c>
      <c r="B175" s="2" t="s">
        <v>8604</v>
      </c>
      <c r="C175" s="2" t="s">
        <v>19</v>
      </c>
      <c r="D175" s="2" t="s">
        <v>2214</v>
      </c>
      <c r="E175" s="2" t="s">
        <v>8607</v>
      </c>
      <c r="F175" s="3">
        <v>84800</v>
      </c>
      <c r="G175" s="3">
        <v>67840</v>
      </c>
    </row>
    <row r="176" spans="1:7" x14ac:dyDescent="0.25">
      <c r="A176" s="2" t="s">
        <v>8608</v>
      </c>
      <c r="B176" s="2" t="s">
        <v>8604</v>
      </c>
      <c r="C176" s="2" t="s">
        <v>6</v>
      </c>
      <c r="D176" s="2" t="s">
        <v>2214</v>
      </c>
      <c r="E176" s="2" t="s">
        <v>8609</v>
      </c>
      <c r="F176" s="3">
        <v>84800</v>
      </c>
      <c r="G176" s="3">
        <v>67840</v>
      </c>
    </row>
    <row r="177" spans="1:7" x14ac:dyDescent="0.25">
      <c r="A177" s="2" t="s">
        <v>8610</v>
      </c>
      <c r="B177" s="2" t="s">
        <v>8604</v>
      </c>
      <c r="C177" s="2" t="s">
        <v>32</v>
      </c>
      <c r="D177" s="2" t="s">
        <v>2214</v>
      </c>
      <c r="E177" s="2" t="s">
        <v>8611</v>
      </c>
      <c r="F177" s="3">
        <v>84800</v>
      </c>
      <c r="G177" s="3">
        <v>67840</v>
      </c>
    </row>
    <row r="178" spans="1:7" x14ac:dyDescent="0.25">
      <c r="A178" s="2" t="s">
        <v>8612</v>
      </c>
      <c r="B178" s="2" t="s">
        <v>8604</v>
      </c>
      <c r="C178" s="2" t="s">
        <v>39</v>
      </c>
      <c r="D178" s="2" t="s">
        <v>2214</v>
      </c>
      <c r="E178" s="2" t="s">
        <v>8613</v>
      </c>
      <c r="F178" s="3">
        <v>79900</v>
      </c>
      <c r="G178" s="3">
        <v>63920</v>
      </c>
    </row>
    <row r="179" spans="1:7" x14ac:dyDescent="0.25">
      <c r="A179" s="2" t="s">
        <v>8614</v>
      </c>
      <c r="B179" s="2" t="s">
        <v>8604</v>
      </c>
      <c r="C179" s="2" t="s">
        <v>46</v>
      </c>
      <c r="D179" s="2" t="s">
        <v>2214</v>
      </c>
      <c r="E179" s="2" t="s">
        <v>8615</v>
      </c>
      <c r="F179" s="3">
        <v>84800</v>
      </c>
      <c r="G179" s="3">
        <v>67840</v>
      </c>
    </row>
    <row r="180" spans="1:7" x14ac:dyDescent="0.25">
      <c r="A180" s="2" t="s">
        <v>8619</v>
      </c>
      <c r="B180" s="2" t="s">
        <v>8617</v>
      </c>
      <c r="C180" s="2" t="s">
        <v>19</v>
      </c>
      <c r="D180" s="2" t="s">
        <v>2214</v>
      </c>
      <c r="E180" s="2" t="s">
        <v>8620</v>
      </c>
      <c r="F180" s="3">
        <v>93800</v>
      </c>
      <c r="G180" s="3">
        <v>75040</v>
      </c>
    </row>
    <row r="181" spans="1:7" x14ac:dyDescent="0.25">
      <c r="A181" s="2" t="s">
        <v>8621</v>
      </c>
      <c r="B181" s="2" t="s">
        <v>8617</v>
      </c>
      <c r="C181" s="2" t="s">
        <v>6</v>
      </c>
      <c r="D181" s="2" t="s">
        <v>2214</v>
      </c>
      <c r="E181" s="2" t="s">
        <v>8622</v>
      </c>
      <c r="F181" s="3">
        <v>93800</v>
      </c>
      <c r="G181" s="3">
        <v>75040</v>
      </c>
    </row>
    <row r="182" spans="1:7" x14ac:dyDescent="0.25">
      <c r="A182" s="2" t="s">
        <v>8623</v>
      </c>
      <c r="B182" s="2" t="s">
        <v>8617</v>
      </c>
      <c r="C182" s="2" t="s">
        <v>32</v>
      </c>
      <c r="D182" s="2" t="s">
        <v>2214</v>
      </c>
      <c r="E182" s="2" t="s">
        <v>8624</v>
      </c>
      <c r="F182" s="3">
        <v>93800</v>
      </c>
      <c r="G182" s="3">
        <v>75040</v>
      </c>
    </row>
    <row r="183" spans="1:7" x14ac:dyDescent="0.25">
      <c r="A183" s="2" t="s">
        <v>8625</v>
      </c>
      <c r="B183" s="2" t="s">
        <v>8617</v>
      </c>
      <c r="C183" s="2" t="s">
        <v>39</v>
      </c>
      <c r="D183" s="2" t="s">
        <v>2214</v>
      </c>
      <c r="E183" s="2" t="s">
        <v>8626</v>
      </c>
      <c r="F183" s="3">
        <v>88900</v>
      </c>
      <c r="G183" s="3">
        <v>71120</v>
      </c>
    </row>
    <row r="184" spans="1:7" x14ac:dyDescent="0.25">
      <c r="A184" s="2" t="s">
        <v>8627</v>
      </c>
      <c r="B184" s="2" t="s">
        <v>8617</v>
      </c>
      <c r="C184" s="2" t="s">
        <v>46</v>
      </c>
      <c r="D184" s="2" t="s">
        <v>2214</v>
      </c>
      <c r="E184" s="2" t="s">
        <v>8628</v>
      </c>
      <c r="F184" s="3">
        <v>93800</v>
      </c>
      <c r="G184" s="3">
        <v>75040</v>
      </c>
    </row>
    <row r="185" spans="1:7" x14ac:dyDescent="0.25">
      <c r="A185" s="2" t="s">
        <v>8632</v>
      </c>
      <c r="B185" s="2" t="s">
        <v>8630</v>
      </c>
      <c r="C185" s="2" t="s">
        <v>19</v>
      </c>
      <c r="D185" s="2" t="s">
        <v>2098</v>
      </c>
      <c r="E185" s="2" t="s">
        <v>8633</v>
      </c>
      <c r="F185" s="3">
        <v>93800</v>
      </c>
      <c r="G185" s="3">
        <v>75040</v>
      </c>
    </row>
    <row r="186" spans="1:7" x14ac:dyDescent="0.25">
      <c r="A186" s="2" t="s">
        <v>8634</v>
      </c>
      <c r="B186" s="2" t="s">
        <v>8630</v>
      </c>
      <c r="C186" s="2" t="s">
        <v>6</v>
      </c>
      <c r="D186" s="2" t="s">
        <v>2098</v>
      </c>
      <c r="E186" s="2" t="s">
        <v>8635</v>
      </c>
      <c r="F186" s="3">
        <v>93800</v>
      </c>
      <c r="G186" s="3">
        <v>75040</v>
      </c>
    </row>
    <row r="187" spans="1:7" x14ac:dyDescent="0.25">
      <c r="A187" s="2" t="s">
        <v>8636</v>
      </c>
      <c r="B187" s="2" t="s">
        <v>8630</v>
      </c>
      <c r="C187" s="2" t="s">
        <v>32</v>
      </c>
      <c r="D187" s="2" t="s">
        <v>2098</v>
      </c>
      <c r="E187" s="2" t="s">
        <v>8637</v>
      </c>
      <c r="F187" s="3">
        <v>93800</v>
      </c>
      <c r="G187" s="3">
        <v>75040</v>
      </c>
    </row>
    <row r="188" spans="1:7" x14ac:dyDescent="0.25">
      <c r="A188" s="2" t="s">
        <v>8638</v>
      </c>
      <c r="B188" s="2" t="s">
        <v>8630</v>
      </c>
      <c r="C188" s="2" t="s">
        <v>39</v>
      </c>
      <c r="D188" s="2" t="s">
        <v>2098</v>
      </c>
      <c r="E188" s="2" t="s">
        <v>8639</v>
      </c>
      <c r="F188" s="3">
        <v>88900</v>
      </c>
      <c r="G188" s="3">
        <v>71120</v>
      </c>
    </row>
    <row r="189" spans="1:7" x14ac:dyDescent="0.25">
      <c r="A189" s="2" t="s">
        <v>8640</v>
      </c>
      <c r="B189" s="2" t="s">
        <v>8630</v>
      </c>
      <c r="C189" s="2" t="s">
        <v>46</v>
      </c>
      <c r="D189" s="2" t="s">
        <v>2098</v>
      </c>
      <c r="E189" s="2" t="s">
        <v>8641</v>
      </c>
      <c r="F189" s="3">
        <v>93800</v>
      </c>
      <c r="G189" s="3">
        <v>75040</v>
      </c>
    </row>
    <row r="190" spans="1:7" x14ac:dyDescent="0.25">
      <c r="A190" s="2" t="s">
        <v>8645</v>
      </c>
      <c r="B190" s="2" t="s">
        <v>8643</v>
      </c>
      <c r="C190" s="2" t="s">
        <v>19</v>
      </c>
      <c r="D190" s="2" t="s">
        <v>2098</v>
      </c>
      <c r="E190" s="2" t="s">
        <v>8646</v>
      </c>
      <c r="F190" s="3">
        <v>104800</v>
      </c>
      <c r="G190" s="3">
        <v>83840</v>
      </c>
    </row>
    <row r="191" spans="1:7" x14ac:dyDescent="0.25">
      <c r="A191" s="2" t="s">
        <v>8647</v>
      </c>
      <c r="B191" s="2" t="s">
        <v>8643</v>
      </c>
      <c r="C191" s="2" t="s">
        <v>6</v>
      </c>
      <c r="D191" s="2" t="s">
        <v>2098</v>
      </c>
      <c r="E191" s="2" t="s">
        <v>8648</v>
      </c>
      <c r="F191" s="3">
        <v>104800</v>
      </c>
      <c r="G191" s="3">
        <v>83840</v>
      </c>
    </row>
    <row r="192" spans="1:7" x14ac:dyDescent="0.25">
      <c r="A192" s="2" t="s">
        <v>8649</v>
      </c>
      <c r="B192" s="2" t="s">
        <v>8643</v>
      </c>
      <c r="C192" s="2" t="s">
        <v>32</v>
      </c>
      <c r="D192" s="2" t="s">
        <v>2098</v>
      </c>
      <c r="E192" s="2" t="s">
        <v>8650</v>
      </c>
      <c r="F192" s="3">
        <v>104800</v>
      </c>
      <c r="G192" s="3">
        <v>83840</v>
      </c>
    </row>
    <row r="193" spans="1:7" x14ac:dyDescent="0.25">
      <c r="A193" s="2" t="s">
        <v>8651</v>
      </c>
      <c r="B193" s="2" t="s">
        <v>8643</v>
      </c>
      <c r="C193" s="2" t="s">
        <v>39</v>
      </c>
      <c r="D193" s="2" t="s">
        <v>2098</v>
      </c>
      <c r="E193" s="2" t="s">
        <v>8652</v>
      </c>
      <c r="F193" s="3">
        <v>99900</v>
      </c>
      <c r="G193" s="3">
        <v>79920</v>
      </c>
    </row>
    <row r="194" spans="1:7" x14ac:dyDescent="0.25">
      <c r="A194" s="2" t="s">
        <v>8653</v>
      </c>
      <c r="B194" s="2" t="s">
        <v>8643</v>
      </c>
      <c r="C194" s="2" t="s">
        <v>46</v>
      </c>
      <c r="D194" s="2" t="s">
        <v>2098</v>
      </c>
      <c r="E194" s="2" t="s">
        <v>8654</v>
      </c>
      <c r="F194" s="3">
        <v>104800</v>
      </c>
      <c r="G194" s="3">
        <v>83840</v>
      </c>
    </row>
    <row r="195" spans="1:7" x14ac:dyDescent="0.25">
      <c r="A195" s="2" t="s">
        <v>8658</v>
      </c>
      <c r="B195" s="2" t="s">
        <v>8656</v>
      </c>
      <c r="C195" s="2" t="s">
        <v>19</v>
      </c>
      <c r="D195" s="2" t="s">
        <v>2098</v>
      </c>
      <c r="E195" s="2" t="s">
        <v>8659</v>
      </c>
      <c r="F195" s="3">
        <v>89800</v>
      </c>
      <c r="G195" s="3">
        <v>71840</v>
      </c>
    </row>
    <row r="196" spans="1:7" x14ac:dyDescent="0.25">
      <c r="A196" s="2" t="s">
        <v>8660</v>
      </c>
      <c r="B196" s="2" t="s">
        <v>8656</v>
      </c>
      <c r="C196" s="2" t="s">
        <v>6</v>
      </c>
      <c r="D196" s="2" t="s">
        <v>2098</v>
      </c>
      <c r="E196" s="2" t="s">
        <v>8661</v>
      </c>
      <c r="F196" s="3">
        <v>89800</v>
      </c>
      <c r="G196" s="3">
        <v>71840</v>
      </c>
    </row>
    <row r="197" spans="1:7" x14ac:dyDescent="0.25">
      <c r="A197" s="2" t="s">
        <v>8662</v>
      </c>
      <c r="B197" s="2" t="s">
        <v>8656</v>
      </c>
      <c r="C197" s="2" t="s">
        <v>32</v>
      </c>
      <c r="D197" s="2" t="s">
        <v>2098</v>
      </c>
      <c r="E197" s="2" t="s">
        <v>8663</v>
      </c>
      <c r="F197" s="3">
        <v>89800</v>
      </c>
      <c r="G197" s="3">
        <v>71840</v>
      </c>
    </row>
    <row r="198" spans="1:7" x14ac:dyDescent="0.25">
      <c r="A198" s="2" t="s">
        <v>8664</v>
      </c>
      <c r="B198" s="2" t="s">
        <v>8656</v>
      </c>
      <c r="C198" s="2" t="s">
        <v>39</v>
      </c>
      <c r="D198" s="2" t="s">
        <v>2098</v>
      </c>
      <c r="E198" s="2" t="s">
        <v>8665</v>
      </c>
      <c r="F198" s="3">
        <v>84900</v>
      </c>
      <c r="G198" s="3">
        <v>67920</v>
      </c>
    </row>
    <row r="199" spans="1:7" x14ac:dyDescent="0.25">
      <c r="A199" s="2" t="s">
        <v>8666</v>
      </c>
      <c r="B199" s="2" t="s">
        <v>8656</v>
      </c>
      <c r="C199" s="2" t="s">
        <v>46</v>
      </c>
      <c r="D199" s="2" t="s">
        <v>2098</v>
      </c>
      <c r="E199" s="2" t="s">
        <v>8667</v>
      </c>
      <c r="F199" s="3">
        <v>89800</v>
      </c>
      <c r="G199" s="3">
        <v>71840</v>
      </c>
    </row>
    <row r="201" spans="1:7" x14ac:dyDescent="0.25">
      <c r="B201" s="5" t="s">
        <v>9245</v>
      </c>
    </row>
    <row r="202" spans="1:7" x14ac:dyDescent="0.25">
      <c r="B202" s="5" t="s">
        <v>9244</v>
      </c>
    </row>
    <row r="204" spans="1:7" x14ac:dyDescent="0.25">
      <c r="A204" t="s">
        <v>8421</v>
      </c>
      <c r="B204" t="s">
        <v>8422</v>
      </c>
      <c r="C204" t="s">
        <v>9</v>
      </c>
      <c r="D204" t="s">
        <v>1441</v>
      </c>
      <c r="E204" t="s">
        <v>8423</v>
      </c>
      <c r="F204" s="21" t="s">
        <v>9246</v>
      </c>
      <c r="G204" s="21" t="s">
        <v>9246</v>
      </c>
    </row>
    <row r="205" spans="1:7" x14ac:dyDescent="0.25">
      <c r="A205" t="s">
        <v>8434</v>
      </c>
      <c r="B205" t="s">
        <v>8435</v>
      </c>
      <c r="C205" t="s">
        <v>9</v>
      </c>
      <c r="D205" t="s">
        <v>1441</v>
      </c>
      <c r="E205" t="s">
        <v>8436</v>
      </c>
      <c r="F205" s="21" t="s">
        <v>9246</v>
      </c>
      <c r="G205" s="21" t="s">
        <v>9246</v>
      </c>
    </row>
    <row r="206" spans="1:7" x14ac:dyDescent="0.25">
      <c r="A206" t="s">
        <v>8447</v>
      </c>
      <c r="B206" t="s">
        <v>8448</v>
      </c>
      <c r="C206" t="s">
        <v>9</v>
      </c>
      <c r="D206" t="s">
        <v>1441</v>
      </c>
      <c r="E206" t="s">
        <v>8449</v>
      </c>
      <c r="F206" s="21" t="s">
        <v>9246</v>
      </c>
      <c r="G206" s="21" t="s">
        <v>9246</v>
      </c>
    </row>
    <row r="207" spans="1:7" x14ac:dyDescent="0.25">
      <c r="A207" t="s">
        <v>8460</v>
      </c>
      <c r="B207" t="s">
        <v>8461</v>
      </c>
      <c r="C207" t="s">
        <v>9</v>
      </c>
      <c r="D207" t="s">
        <v>1441</v>
      </c>
      <c r="E207" t="s">
        <v>8462</v>
      </c>
      <c r="F207" s="21" t="s">
        <v>9246</v>
      </c>
      <c r="G207" s="21" t="s">
        <v>9246</v>
      </c>
    </row>
    <row r="208" spans="1:7" x14ac:dyDescent="0.25">
      <c r="A208" t="s">
        <v>8371</v>
      </c>
      <c r="B208" t="s">
        <v>8372</v>
      </c>
      <c r="C208" t="s">
        <v>9</v>
      </c>
      <c r="D208" t="s">
        <v>1365</v>
      </c>
      <c r="E208" t="s">
        <v>8373</v>
      </c>
      <c r="F208" s="21" t="s">
        <v>9246</v>
      </c>
      <c r="G208" s="21" t="s">
        <v>9246</v>
      </c>
    </row>
    <row r="209" spans="1:7" x14ac:dyDescent="0.25">
      <c r="A209" t="s">
        <v>8382</v>
      </c>
      <c r="B209" t="s">
        <v>8383</v>
      </c>
      <c r="C209" t="s">
        <v>9</v>
      </c>
      <c r="D209" t="s">
        <v>1365</v>
      </c>
      <c r="E209" t="s">
        <v>8384</v>
      </c>
      <c r="F209" s="21" t="s">
        <v>9246</v>
      </c>
      <c r="G209" s="21" t="s">
        <v>9246</v>
      </c>
    </row>
    <row r="210" spans="1:7" x14ac:dyDescent="0.25">
      <c r="A210" t="s">
        <v>8395</v>
      </c>
      <c r="B210" t="s">
        <v>8396</v>
      </c>
      <c r="C210" t="s">
        <v>9</v>
      </c>
      <c r="D210" t="s">
        <v>1365</v>
      </c>
      <c r="E210" t="s">
        <v>8397</v>
      </c>
      <c r="F210" s="21" t="s">
        <v>9246</v>
      </c>
      <c r="G210" s="21" t="s">
        <v>9246</v>
      </c>
    </row>
    <row r="211" spans="1:7" x14ac:dyDescent="0.25">
      <c r="A211" t="s">
        <v>8408</v>
      </c>
      <c r="B211" t="s">
        <v>8409</v>
      </c>
      <c r="C211" t="s">
        <v>9</v>
      </c>
      <c r="D211" t="s">
        <v>1365</v>
      </c>
      <c r="E211" t="s">
        <v>8410</v>
      </c>
      <c r="F211" s="21" t="s">
        <v>9246</v>
      </c>
      <c r="G211" s="21" t="s">
        <v>9246</v>
      </c>
    </row>
    <row r="212" spans="1:7" x14ac:dyDescent="0.25">
      <c r="A212" t="s">
        <v>8150</v>
      </c>
      <c r="B212" t="s">
        <v>8151</v>
      </c>
      <c r="C212" t="s">
        <v>9</v>
      </c>
      <c r="D212" t="s">
        <v>10</v>
      </c>
      <c r="E212" t="s">
        <v>8152</v>
      </c>
      <c r="F212" s="21" t="s">
        <v>9246</v>
      </c>
      <c r="G212" s="21" t="s">
        <v>9246</v>
      </c>
    </row>
    <row r="213" spans="1:7" x14ac:dyDescent="0.25">
      <c r="A213" t="s">
        <v>8163</v>
      </c>
      <c r="B213" t="s">
        <v>8164</v>
      </c>
      <c r="C213" t="s">
        <v>9</v>
      </c>
      <c r="D213" t="s">
        <v>10</v>
      </c>
      <c r="E213" t="s">
        <v>8165</v>
      </c>
      <c r="F213" s="21" t="s">
        <v>9246</v>
      </c>
      <c r="G213" s="21" t="s">
        <v>9246</v>
      </c>
    </row>
    <row r="214" spans="1:7" x14ac:dyDescent="0.25">
      <c r="A214" t="s">
        <v>8202</v>
      </c>
      <c r="B214" t="s">
        <v>8203</v>
      </c>
      <c r="C214" t="s">
        <v>9</v>
      </c>
      <c r="D214" t="s">
        <v>10</v>
      </c>
      <c r="E214" t="s">
        <v>8204</v>
      </c>
      <c r="F214" s="21" t="s">
        <v>9246</v>
      </c>
      <c r="G214" s="21" t="s">
        <v>9246</v>
      </c>
    </row>
    <row r="215" spans="1:7" x14ac:dyDescent="0.25">
      <c r="A215" t="s">
        <v>8215</v>
      </c>
      <c r="B215" t="s">
        <v>8216</v>
      </c>
      <c r="C215" t="s">
        <v>9</v>
      </c>
      <c r="D215" t="s">
        <v>10</v>
      </c>
      <c r="E215" t="s">
        <v>8217</v>
      </c>
      <c r="F215" s="21" t="s">
        <v>9246</v>
      </c>
      <c r="G215" s="21" t="s">
        <v>9246</v>
      </c>
    </row>
    <row r="216" spans="1:7" x14ac:dyDescent="0.25">
      <c r="A216" t="s">
        <v>8176</v>
      </c>
      <c r="B216" t="s">
        <v>8177</v>
      </c>
      <c r="C216" t="s">
        <v>9</v>
      </c>
      <c r="D216" t="s">
        <v>10</v>
      </c>
      <c r="E216" t="s">
        <v>8178</v>
      </c>
      <c r="F216" s="21" t="s">
        <v>9246</v>
      </c>
      <c r="G216" s="21" t="s">
        <v>9246</v>
      </c>
    </row>
    <row r="217" spans="1:7" x14ac:dyDescent="0.25">
      <c r="A217" t="s">
        <v>8189</v>
      </c>
      <c r="B217" t="s">
        <v>8190</v>
      </c>
      <c r="C217" t="s">
        <v>9</v>
      </c>
      <c r="D217" t="s">
        <v>10</v>
      </c>
      <c r="E217" t="s">
        <v>8191</v>
      </c>
      <c r="F217" s="21" t="s">
        <v>9246</v>
      </c>
      <c r="G217" s="21" t="s">
        <v>9246</v>
      </c>
    </row>
    <row r="218" spans="1:7" x14ac:dyDescent="0.25">
      <c r="A218" t="s">
        <v>8228</v>
      </c>
      <c r="B218" t="s">
        <v>8229</v>
      </c>
      <c r="C218" t="s">
        <v>9</v>
      </c>
      <c r="D218" t="s">
        <v>10</v>
      </c>
      <c r="E218" t="s">
        <v>8230</v>
      </c>
      <c r="F218" s="21" t="s">
        <v>9246</v>
      </c>
      <c r="G218" s="21" t="s">
        <v>9246</v>
      </c>
    </row>
    <row r="219" spans="1:7" x14ac:dyDescent="0.25">
      <c r="A219" t="s">
        <v>8241</v>
      </c>
      <c r="B219" t="s">
        <v>8242</v>
      </c>
      <c r="C219" t="s">
        <v>9</v>
      </c>
      <c r="D219" t="s">
        <v>10</v>
      </c>
      <c r="E219" t="s">
        <v>8243</v>
      </c>
      <c r="F219" s="21" t="s">
        <v>9246</v>
      </c>
      <c r="G219" s="21" t="s">
        <v>9246</v>
      </c>
    </row>
    <row r="220" spans="1:7" x14ac:dyDescent="0.25">
      <c r="A220" t="s">
        <v>8254</v>
      </c>
      <c r="B220" t="s">
        <v>8255</v>
      </c>
      <c r="C220" t="s">
        <v>9</v>
      </c>
      <c r="D220" t="s">
        <v>337</v>
      </c>
      <c r="E220" t="s">
        <v>8256</v>
      </c>
      <c r="F220" s="21" t="s">
        <v>9246</v>
      </c>
      <c r="G220" s="21" t="s">
        <v>9246</v>
      </c>
    </row>
    <row r="221" spans="1:7" x14ac:dyDescent="0.25">
      <c r="A221" t="s">
        <v>8267</v>
      </c>
      <c r="B221" t="s">
        <v>8268</v>
      </c>
      <c r="C221" t="s">
        <v>9</v>
      </c>
      <c r="D221" t="s">
        <v>337</v>
      </c>
      <c r="E221" t="s">
        <v>8269</v>
      </c>
      <c r="F221" s="21" t="s">
        <v>9246</v>
      </c>
      <c r="G221" s="21" t="s">
        <v>9246</v>
      </c>
    </row>
    <row r="222" spans="1:7" x14ac:dyDescent="0.25">
      <c r="A222" t="s">
        <v>8306</v>
      </c>
      <c r="B222" t="s">
        <v>8307</v>
      </c>
      <c r="C222" t="s">
        <v>9</v>
      </c>
      <c r="D222" t="s">
        <v>337</v>
      </c>
      <c r="E222" t="s">
        <v>8308</v>
      </c>
      <c r="F222" s="21" t="s">
        <v>9246</v>
      </c>
      <c r="G222" s="21" t="s">
        <v>9246</v>
      </c>
    </row>
    <row r="223" spans="1:7" x14ac:dyDescent="0.25">
      <c r="A223" t="s">
        <v>8319</v>
      </c>
      <c r="B223" t="s">
        <v>8320</v>
      </c>
      <c r="C223" t="s">
        <v>9</v>
      </c>
      <c r="D223" t="s">
        <v>337</v>
      </c>
      <c r="E223" t="s">
        <v>8321</v>
      </c>
      <c r="F223" s="21" t="s">
        <v>9246</v>
      </c>
      <c r="G223" s="21" t="s">
        <v>9246</v>
      </c>
    </row>
    <row r="224" spans="1:7" x14ac:dyDescent="0.25">
      <c r="A224" t="s">
        <v>8280</v>
      </c>
      <c r="B224" t="s">
        <v>8281</v>
      </c>
      <c r="C224" t="s">
        <v>9</v>
      </c>
      <c r="D224" t="s">
        <v>337</v>
      </c>
      <c r="E224" t="s">
        <v>8282</v>
      </c>
      <c r="F224" s="21" t="s">
        <v>9246</v>
      </c>
      <c r="G224" s="21" t="s">
        <v>9246</v>
      </c>
    </row>
    <row r="225" spans="1:7" x14ac:dyDescent="0.25">
      <c r="A225" t="s">
        <v>8293</v>
      </c>
      <c r="B225" t="s">
        <v>8294</v>
      </c>
      <c r="C225" t="s">
        <v>9</v>
      </c>
      <c r="D225" t="s">
        <v>337</v>
      </c>
      <c r="E225" t="s">
        <v>8295</v>
      </c>
      <c r="F225" s="21" t="s">
        <v>9246</v>
      </c>
      <c r="G225" s="21" t="s">
        <v>9246</v>
      </c>
    </row>
    <row r="226" spans="1:7" x14ac:dyDescent="0.25">
      <c r="A226" t="s">
        <v>8332</v>
      </c>
      <c r="B226" t="s">
        <v>8333</v>
      </c>
      <c r="C226" t="s">
        <v>9</v>
      </c>
      <c r="D226" t="s">
        <v>337</v>
      </c>
      <c r="E226" t="s">
        <v>8334</v>
      </c>
      <c r="F226" s="21" t="s">
        <v>9246</v>
      </c>
      <c r="G226" s="21" t="s">
        <v>9246</v>
      </c>
    </row>
    <row r="227" spans="1:7" x14ac:dyDescent="0.25">
      <c r="A227" t="s">
        <v>8345</v>
      </c>
      <c r="B227" t="s">
        <v>8346</v>
      </c>
      <c r="C227" t="s">
        <v>9</v>
      </c>
      <c r="D227" t="s">
        <v>337</v>
      </c>
      <c r="E227" t="s">
        <v>8347</v>
      </c>
      <c r="F227" s="21" t="s">
        <v>9246</v>
      </c>
      <c r="G227" s="21" t="s">
        <v>9246</v>
      </c>
    </row>
    <row r="228" spans="1:7" x14ac:dyDescent="0.25">
      <c r="A228" t="s">
        <v>8473</v>
      </c>
      <c r="B228" t="s">
        <v>8474</v>
      </c>
      <c r="C228" t="s">
        <v>9</v>
      </c>
      <c r="D228" t="s">
        <v>1821</v>
      </c>
      <c r="E228" t="s">
        <v>8475</v>
      </c>
      <c r="F228" s="21" t="s">
        <v>9246</v>
      </c>
      <c r="G228" s="21" t="s">
        <v>9246</v>
      </c>
    </row>
    <row r="229" spans="1:7" x14ac:dyDescent="0.25">
      <c r="A229" t="s">
        <v>8486</v>
      </c>
      <c r="B229" t="s">
        <v>8487</v>
      </c>
      <c r="C229" t="s">
        <v>9</v>
      </c>
      <c r="D229" t="s">
        <v>1821</v>
      </c>
      <c r="E229" t="s">
        <v>8488</v>
      </c>
      <c r="F229" s="21" t="s">
        <v>9246</v>
      </c>
      <c r="G229" s="21" t="s">
        <v>9246</v>
      </c>
    </row>
    <row r="230" spans="1:7" x14ac:dyDescent="0.25">
      <c r="A230" t="s">
        <v>8499</v>
      </c>
      <c r="B230" t="s">
        <v>8500</v>
      </c>
      <c r="C230" t="s">
        <v>9</v>
      </c>
      <c r="D230" t="s">
        <v>1821</v>
      </c>
      <c r="E230" t="s">
        <v>8501</v>
      </c>
      <c r="F230" s="21" t="s">
        <v>9246</v>
      </c>
      <c r="G230" s="21" t="s">
        <v>9246</v>
      </c>
    </row>
    <row r="231" spans="1:7" x14ac:dyDescent="0.25">
      <c r="A231" t="s">
        <v>8512</v>
      </c>
      <c r="B231" t="s">
        <v>8513</v>
      </c>
      <c r="C231" t="s">
        <v>9</v>
      </c>
      <c r="D231" t="s">
        <v>1821</v>
      </c>
      <c r="E231" t="s">
        <v>8514</v>
      </c>
      <c r="F231" s="21" t="s">
        <v>9246</v>
      </c>
      <c r="G231" s="21" t="s">
        <v>9246</v>
      </c>
    </row>
    <row r="232" spans="1:7" x14ac:dyDescent="0.25">
      <c r="A232" t="s">
        <v>8525</v>
      </c>
      <c r="B232" t="s">
        <v>8526</v>
      </c>
      <c r="C232" t="s">
        <v>9</v>
      </c>
      <c r="D232" t="s">
        <v>1959</v>
      </c>
      <c r="E232" t="s">
        <v>8527</v>
      </c>
      <c r="F232" s="21" t="s">
        <v>9246</v>
      </c>
      <c r="G232" s="21" t="s">
        <v>9246</v>
      </c>
    </row>
    <row r="233" spans="1:7" x14ac:dyDescent="0.25">
      <c r="A233" t="s">
        <v>8538</v>
      </c>
      <c r="B233" t="s">
        <v>8539</v>
      </c>
      <c r="C233" t="s">
        <v>9</v>
      </c>
      <c r="D233" t="s">
        <v>1959</v>
      </c>
      <c r="E233" t="s">
        <v>8540</v>
      </c>
      <c r="F233" s="21" t="s">
        <v>9246</v>
      </c>
      <c r="G233" s="21" t="s">
        <v>9246</v>
      </c>
    </row>
    <row r="234" spans="1:7" x14ac:dyDescent="0.25">
      <c r="A234" t="s">
        <v>8551</v>
      </c>
      <c r="B234" t="s">
        <v>8552</v>
      </c>
      <c r="C234" t="s">
        <v>9</v>
      </c>
      <c r="D234" t="s">
        <v>1959</v>
      </c>
      <c r="E234" t="s">
        <v>8553</v>
      </c>
      <c r="F234" s="21" t="s">
        <v>9246</v>
      </c>
      <c r="G234" s="21" t="s">
        <v>9246</v>
      </c>
    </row>
    <row r="235" spans="1:7" x14ac:dyDescent="0.25">
      <c r="A235" t="s">
        <v>8564</v>
      </c>
      <c r="B235" t="s">
        <v>8565</v>
      </c>
      <c r="C235" t="s">
        <v>9</v>
      </c>
      <c r="D235" t="s">
        <v>1959</v>
      </c>
      <c r="E235" t="s">
        <v>8566</v>
      </c>
      <c r="F235" s="21" t="s">
        <v>9246</v>
      </c>
      <c r="G235" s="21" t="s">
        <v>9246</v>
      </c>
    </row>
    <row r="236" spans="1:7" x14ac:dyDescent="0.25">
      <c r="A236" t="s">
        <v>8577</v>
      </c>
      <c r="B236" t="s">
        <v>8578</v>
      </c>
      <c r="C236" t="s">
        <v>9</v>
      </c>
      <c r="D236" t="s">
        <v>2214</v>
      </c>
      <c r="E236" t="s">
        <v>8579</v>
      </c>
      <c r="F236" s="21" t="s">
        <v>9246</v>
      </c>
      <c r="G236" s="21" t="s">
        <v>9246</v>
      </c>
    </row>
    <row r="237" spans="1:7" x14ac:dyDescent="0.25">
      <c r="A237" t="s">
        <v>8590</v>
      </c>
      <c r="B237" t="s">
        <v>8591</v>
      </c>
      <c r="C237" t="s">
        <v>9</v>
      </c>
      <c r="D237" t="s">
        <v>2214</v>
      </c>
      <c r="E237" t="s">
        <v>8592</v>
      </c>
      <c r="F237" s="21" t="s">
        <v>9246</v>
      </c>
      <c r="G237" s="21" t="s">
        <v>9246</v>
      </c>
    </row>
    <row r="238" spans="1:7" x14ac:dyDescent="0.25">
      <c r="A238" t="s">
        <v>8603</v>
      </c>
      <c r="B238" t="s">
        <v>8604</v>
      </c>
      <c r="C238" t="s">
        <v>9</v>
      </c>
      <c r="D238" t="s">
        <v>2214</v>
      </c>
      <c r="E238" t="s">
        <v>8605</v>
      </c>
      <c r="F238" s="21" t="s">
        <v>9246</v>
      </c>
      <c r="G238" s="21" t="s">
        <v>9246</v>
      </c>
    </row>
    <row r="239" spans="1:7" x14ac:dyDescent="0.25">
      <c r="A239" t="s">
        <v>8616</v>
      </c>
      <c r="B239" t="s">
        <v>8617</v>
      </c>
      <c r="C239" t="s">
        <v>9</v>
      </c>
      <c r="D239" t="s">
        <v>2214</v>
      </c>
      <c r="E239" t="s">
        <v>8618</v>
      </c>
      <c r="F239" s="21" t="s">
        <v>9246</v>
      </c>
      <c r="G239" s="21" t="s">
        <v>9246</v>
      </c>
    </row>
    <row r="240" spans="1:7" x14ac:dyDescent="0.25">
      <c r="A240" t="s">
        <v>8629</v>
      </c>
      <c r="B240" t="s">
        <v>8630</v>
      </c>
      <c r="C240" t="s">
        <v>9</v>
      </c>
      <c r="D240" t="s">
        <v>2098</v>
      </c>
      <c r="E240" t="s">
        <v>8631</v>
      </c>
      <c r="F240" s="21" t="s">
        <v>9246</v>
      </c>
      <c r="G240" s="21" t="s">
        <v>9246</v>
      </c>
    </row>
    <row r="241" spans="1:7" x14ac:dyDescent="0.25">
      <c r="A241" t="s">
        <v>8642</v>
      </c>
      <c r="B241" t="s">
        <v>8643</v>
      </c>
      <c r="C241" t="s">
        <v>9</v>
      </c>
      <c r="D241" t="s">
        <v>2098</v>
      </c>
      <c r="E241" t="s">
        <v>8644</v>
      </c>
      <c r="F241" s="21" t="s">
        <v>9246</v>
      </c>
      <c r="G241" s="21" t="s">
        <v>9246</v>
      </c>
    </row>
    <row r="242" spans="1:7" x14ac:dyDescent="0.25">
      <c r="A242" t="s">
        <v>8655</v>
      </c>
      <c r="B242" t="s">
        <v>8656</v>
      </c>
      <c r="C242" t="s">
        <v>9</v>
      </c>
      <c r="D242" t="s">
        <v>2098</v>
      </c>
      <c r="E242" t="s">
        <v>8657</v>
      </c>
      <c r="F242" s="21" t="s">
        <v>9246</v>
      </c>
      <c r="G242" s="21" t="s">
        <v>9246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5A60-C47A-486C-B442-D19681A5E7FC}">
  <dimension ref="A1:G9"/>
  <sheetViews>
    <sheetView workbookViewId="0">
      <pane ySplit="1" topLeftCell="A2" activePane="bottomLeft" state="frozen"/>
      <selection pane="bottomLeft" activeCell="I18" sqref="I18"/>
    </sheetView>
  </sheetViews>
  <sheetFormatPr defaultRowHeight="15" x14ac:dyDescent="0.25"/>
  <cols>
    <col min="1" max="1" width="10.140625" customWidth="1"/>
    <col min="2" max="2" width="23.7109375" bestFit="1" customWidth="1"/>
    <col min="3" max="3" width="17.5703125" customWidth="1"/>
    <col min="4" max="4" width="15.28515625" bestFit="1" customWidth="1"/>
    <col min="5" max="5" width="14.14062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7" t="s">
        <v>3525</v>
      </c>
      <c r="B2" s="27" t="s">
        <v>3526</v>
      </c>
      <c r="C2" s="27" t="s">
        <v>1064</v>
      </c>
      <c r="D2" s="27" t="s">
        <v>3526</v>
      </c>
      <c r="E2" s="27" t="s">
        <v>3548</v>
      </c>
      <c r="F2" s="28">
        <v>6900</v>
      </c>
      <c r="G2" s="28">
        <v>5520</v>
      </c>
    </row>
    <row r="3" spans="1:7" x14ac:dyDescent="0.25">
      <c r="A3" s="27" t="s">
        <v>3527</v>
      </c>
      <c r="B3" s="27" t="s">
        <v>3528</v>
      </c>
      <c r="C3" s="27" t="s">
        <v>39</v>
      </c>
      <c r="D3" s="27" t="s">
        <v>3529</v>
      </c>
      <c r="E3" s="27" t="s">
        <v>3549</v>
      </c>
      <c r="F3" s="28">
        <v>7900</v>
      </c>
      <c r="G3" s="28">
        <v>6320</v>
      </c>
    </row>
    <row r="4" spans="1:7" x14ac:dyDescent="0.25">
      <c r="A4" s="27" t="s">
        <v>3530</v>
      </c>
      <c r="B4" s="27" t="s">
        <v>3531</v>
      </c>
      <c r="C4" s="27" t="s">
        <v>9</v>
      </c>
      <c r="D4" s="27" t="s">
        <v>3529</v>
      </c>
      <c r="E4" s="27" t="s">
        <v>3550</v>
      </c>
      <c r="F4" s="28">
        <v>7900</v>
      </c>
      <c r="G4" s="28">
        <v>6320</v>
      </c>
    </row>
    <row r="5" spans="1:7" x14ac:dyDescent="0.25">
      <c r="A5" s="27" t="s">
        <v>3532</v>
      </c>
      <c r="B5" s="27" t="s">
        <v>3533</v>
      </c>
      <c r="C5" s="27" t="s">
        <v>39</v>
      </c>
      <c r="D5" s="27" t="s">
        <v>3534</v>
      </c>
      <c r="E5" s="27" t="s">
        <v>3551</v>
      </c>
      <c r="F5" s="28">
        <v>12900</v>
      </c>
      <c r="G5" s="28">
        <v>10320</v>
      </c>
    </row>
    <row r="6" spans="1:7" x14ac:dyDescent="0.25">
      <c r="A6" s="27" t="s">
        <v>3535</v>
      </c>
      <c r="B6" s="27" t="s">
        <v>3536</v>
      </c>
      <c r="C6" s="27" t="s">
        <v>3537</v>
      </c>
      <c r="D6" s="27" t="s">
        <v>3536</v>
      </c>
      <c r="E6" s="27" t="s">
        <v>1064</v>
      </c>
      <c r="F6" s="28">
        <v>290</v>
      </c>
      <c r="G6" s="28">
        <v>232</v>
      </c>
    </row>
    <row r="7" spans="1:7" x14ac:dyDescent="0.25">
      <c r="A7" s="27" t="s">
        <v>3538</v>
      </c>
      <c r="B7" s="27" t="s">
        <v>3539</v>
      </c>
      <c r="C7" s="27" t="s">
        <v>3540</v>
      </c>
      <c r="D7" s="27" t="s">
        <v>3541</v>
      </c>
      <c r="E7" s="27" t="s">
        <v>3552</v>
      </c>
      <c r="F7" s="28">
        <v>790</v>
      </c>
      <c r="G7" s="28">
        <v>632</v>
      </c>
    </row>
    <row r="8" spans="1:7" x14ac:dyDescent="0.25">
      <c r="A8" s="27" t="s">
        <v>3542</v>
      </c>
      <c r="B8" s="27" t="s">
        <v>3543</v>
      </c>
      <c r="C8" s="27" t="s">
        <v>3544</v>
      </c>
      <c r="D8" s="27" t="s">
        <v>3545</v>
      </c>
      <c r="E8" s="27" t="s">
        <v>1064</v>
      </c>
      <c r="F8" s="28">
        <v>299</v>
      </c>
      <c r="G8" s="28">
        <v>239.20000000000002</v>
      </c>
    </row>
    <row r="9" spans="1:7" x14ac:dyDescent="0.25">
      <c r="A9" s="27" t="s">
        <v>3553</v>
      </c>
      <c r="B9" s="27" t="s">
        <v>3546</v>
      </c>
      <c r="C9" s="27" t="s">
        <v>1064</v>
      </c>
      <c r="D9" s="27" t="s">
        <v>3547</v>
      </c>
      <c r="E9" s="27" t="s">
        <v>3554</v>
      </c>
      <c r="F9" s="28">
        <v>89</v>
      </c>
      <c r="G9" s="28">
        <v>71.2</v>
      </c>
    </row>
  </sheetData>
  <pageMargins left="0.7" right="0.7" top="0.75" bottom="0.75" header="0.3" footer="0.3"/>
  <ignoredErrors>
    <ignoredError sqref="E1:E1048576 A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9D47-9508-41B2-9515-96F317B17A17}">
  <dimension ref="A1:G3"/>
  <sheetViews>
    <sheetView workbookViewId="0">
      <pane ySplit="1" topLeftCell="A2" activePane="bottomLeft" state="frozen"/>
      <selection pane="bottomLeft" activeCell="I6" sqref="I6"/>
    </sheetView>
  </sheetViews>
  <sheetFormatPr defaultRowHeight="15" x14ac:dyDescent="0.25"/>
  <cols>
    <col min="1" max="1" width="14.85546875" bestFit="1" customWidth="1"/>
    <col min="2" max="2" width="19.85546875" bestFit="1" customWidth="1"/>
    <col min="3" max="3" width="17.28515625" bestFit="1" customWidth="1"/>
    <col min="4" max="4" width="13.5703125" bestFit="1" customWidth="1"/>
    <col min="5" max="5" width="14.140625" bestFit="1" customWidth="1"/>
    <col min="6" max="6" width="14.42578125" bestFit="1" customWidth="1"/>
    <col min="7" max="7" width="14.85546875" bestFit="1" customWidth="1"/>
  </cols>
  <sheetData>
    <row r="1" spans="1:7" x14ac:dyDescent="0.25">
      <c r="A1" s="4" t="s">
        <v>0</v>
      </c>
      <c r="B1" s="4" t="s">
        <v>1</v>
      </c>
      <c r="C1" s="4" t="s">
        <v>3515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2" t="s">
        <v>8668</v>
      </c>
      <c r="B2" s="2" t="s">
        <v>8669</v>
      </c>
      <c r="C2" s="2" t="s">
        <v>8670</v>
      </c>
      <c r="D2" s="2" t="s">
        <v>8671</v>
      </c>
      <c r="E2" s="2" t="s">
        <v>8672</v>
      </c>
      <c r="F2" s="3">
        <v>690</v>
      </c>
      <c r="G2" s="3">
        <v>552</v>
      </c>
    </row>
    <row r="3" spans="1:7" x14ac:dyDescent="0.25">
      <c r="A3" s="2" t="s">
        <v>8673</v>
      </c>
      <c r="B3" s="2" t="s">
        <v>8674</v>
      </c>
      <c r="C3" s="2" t="s">
        <v>3540</v>
      </c>
      <c r="D3" s="2" t="s">
        <v>8675</v>
      </c>
      <c r="E3" s="2" t="s">
        <v>8676</v>
      </c>
      <c r="F3" s="3">
        <v>1900</v>
      </c>
      <c r="G3" s="3">
        <v>1520</v>
      </c>
    </row>
  </sheetData>
  <pageMargins left="0.7" right="0.7" top="0.75" bottom="0.75" header="0.3" footer="0.3"/>
  <ignoredErrors>
    <ignoredError sqref="E2:E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4D85-5F73-475A-BFB0-AF56E4223B0C}">
  <dimension ref="A1:G46"/>
  <sheetViews>
    <sheetView workbookViewId="0">
      <pane ySplit="1" topLeftCell="A2" activePane="bottomLeft" state="frozen"/>
      <selection pane="bottomLeft" activeCell="I35" sqref="I35"/>
    </sheetView>
  </sheetViews>
  <sheetFormatPr defaultRowHeight="15" x14ac:dyDescent="0.25"/>
  <cols>
    <col min="1" max="1" width="12.28515625" bestFit="1" customWidth="1"/>
    <col min="2" max="2" width="39.42578125" bestFit="1" customWidth="1"/>
    <col min="3" max="3" width="24.7109375" bestFit="1" customWidth="1"/>
    <col min="4" max="4" width="16.140625" bestFit="1" customWidth="1"/>
    <col min="5" max="5" width="14.14062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7" t="s">
        <v>7054</v>
      </c>
      <c r="B2" s="27" t="s">
        <v>7055</v>
      </c>
      <c r="C2" s="27" t="s">
        <v>7037</v>
      </c>
      <c r="D2" s="27" t="s">
        <v>7056</v>
      </c>
      <c r="E2" s="27" t="s">
        <v>7042</v>
      </c>
      <c r="F2" s="28">
        <v>29900</v>
      </c>
      <c r="G2" s="28">
        <v>23920</v>
      </c>
    </row>
    <row r="3" spans="1:7" x14ac:dyDescent="0.25">
      <c r="A3" s="27" t="s">
        <v>7040</v>
      </c>
      <c r="B3" s="27" t="s">
        <v>7041</v>
      </c>
      <c r="C3" s="27" t="s">
        <v>7032</v>
      </c>
      <c r="D3" s="27" t="s">
        <v>7033</v>
      </c>
      <c r="E3" s="27" t="s">
        <v>7042</v>
      </c>
      <c r="F3" s="28">
        <v>29900</v>
      </c>
      <c r="G3" s="28">
        <v>23920</v>
      </c>
    </row>
    <row r="4" spans="1:7" x14ac:dyDescent="0.25">
      <c r="A4" s="27" t="s">
        <v>7030</v>
      </c>
      <c r="B4" s="27" t="s">
        <v>7031</v>
      </c>
      <c r="C4" s="27" t="s">
        <v>7032</v>
      </c>
      <c r="D4" s="27" t="s">
        <v>7033</v>
      </c>
      <c r="E4" s="27" t="s">
        <v>7034</v>
      </c>
      <c r="F4" s="28">
        <v>20900</v>
      </c>
      <c r="G4" s="28">
        <v>16720</v>
      </c>
    </row>
    <row r="5" spans="1:7" x14ac:dyDescent="0.25">
      <c r="A5" s="27" t="s">
        <v>6939</v>
      </c>
      <c r="B5" s="27" t="s">
        <v>6940</v>
      </c>
      <c r="C5" s="27" t="s">
        <v>6941</v>
      </c>
      <c r="D5" s="27" t="s">
        <v>6942</v>
      </c>
      <c r="E5" s="27" t="s">
        <v>6943</v>
      </c>
      <c r="F5" s="28">
        <v>47900</v>
      </c>
      <c r="G5" s="28">
        <v>38320</v>
      </c>
    </row>
    <row r="6" spans="1:7" x14ac:dyDescent="0.25">
      <c r="A6" s="27" t="s">
        <v>6944</v>
      </c>
      <c r="B6" s="27" t="s">
        <v>6940</v>
      </c>
      <c r="C6" s="27" t="s">
        <v>6945</v>
      </c>
      <c r="D6" s="27" t="s">
        <v>6942</v>
      </c>
      <c r="E6" s="27" t="s">
        <v>6946</v>
      </c>
      <c r="F6" s="28">
        <v>47900</v>
      </c>
      <c r="G6" s="28">
        <v>38320</v>
      </c>
    </row>
    <row r="7" spans="1:7" x14ac:dyDescent="0.25">
      <c r="A7" s="27" t="s">
        <v>7043</v>
      </c>
      <c r="B7" s="27" t="s">
        <v>6940</v>
      </c>
      <c r="C7" s="27" t="s">
        <v>7044</v>
      </c>
      <c r="D7" s="27" t="s">
        <v>6942</v>
      </c>
      <c r="E7" s="27"/>
      <c r="F7" s="28">
        <v>53100</v>
      </c>
      <c r="G7" s="28">
        <v>42480</v>
      </c>
    </row>
    <row r="8" spans="1:7" x14ac:dyDescent="0.25">
      <c r="A8" s="27" t="s">
        <v>7078</v>
      </c>
      <c r="B8" s="27" t="s">
        <v>6940</v>
      </c>
      <c r="C8" s="27" t="s">
        <v>7079</v>
      </c>
      <c r="D8" s="27" t="s">
        <v>6942</v>
      </c>
      <c r="E8" s="27" t="s">
        <v>7080</v>
      </c>
      <c r="F8" s="28">
        <v>53100</v>
      </c>
      <c r="G8" s="28">
        <v>42480</v>
      </c>
    </row>
    <row r="9" spans="1:7" x14ac:dyDescent="0.25">
      <c r="A9" s="27" t="s">
        <v>7066</v>
      </c>
      <c r="B9" s="27" t="s">
        <v>7067</v>
      </c>
      <c r="C9" s="27" t="s">
        <v>6945</v>
      </c>
      <c r="D9" s="27" t="s">
        <v>6942</v>
      </c>
      <c r="E9" s="27"/>
      <c r="F9" s="28">
        <v>49950</v>
      </c>
      <c r="G9" s="28">
        <v>39960</v>
      </c>
    </row>
    <row r="10" spans="1:7" x14ac:dyDescent="0.25">
      <c r="A10" s="27" t="s">
        <v>6994</v>
      </c>
      <c r="B10" s="27" t="s">
        <v>6995</v>
      </c>
      <c r="C10" s="27" t="s">
        <v>1064</v>
      </c>
      <c r="D10" s="27" t="s">
        <v>6993</v>
      </c>
      <c r="E10" s="27"/>
      <c r="F10" s="28">
        <v>26590</v>
      </c>
      <c r="G10" s="28">
        <v>21272</v>
      </c>
    </row>
    <row r="11" spans="1:7" x14ac:dyDescent="0.25">
      <c r="A11" s="27" t="s">
        <v>7016</v>
      </c>
      <c r="B11" s="27" t="s">
        <v>7017</v>
      </c>
      <c r="C11" s="27" t="s">
        <v>1064</v>
      </c>
      <c r="D11" s="27" t="s">
        <v>6993</v>
      </c>
      <c r="E11" s="27"/>
      <c r="F11" s="28">
        <v>26600</v>
      </c>
      <c r="G11" s="28">
        <v>21280</v>
      </c>
    </row>
    <row r="12" spans="1:7" x14ac:dyDescent="0.25">
      <c r="A12" s="27" t="s">
        <v>7008</v>
      </c>
      <c r="B12" s="27" t="s">
        <v>7009</v>
      </c>
      <c r="C12" s="27" t="s">
        <v>1064</v>
      </c>
      <c r="D12" s="27" t="s">
        <v>6993</v>
      </c>
      <c r="E12" s="27"/>
      <c r="F12" s="28">
        <v>24500</v>
      </c>
      <c r="G12" s="28">
        <v>19600</v>
      </c>
    </row>
    <row r="13" spans="1:7" x14ac:dyDescent="0.25">
      <c r="A13" s="27" t="s">
        <v>7000</v>
      </c>
      <c r="B13" s="27" t="s">
        <v>7001</v>
      </c>
      <c r="C13" s="27" t="s">
        <v>1064</v>
      </c>
      <c r="D13" s="27" t="s">
        <v>6993</v>
      </c>
      <c r="E13" s="27"/>
      <c r="F13" s="28">
        <v>27600</v>
      </c>
      <c r="G13" s="28">
        <v>22080</v>
      </c>
    </row>
    <row r="14" spans="1:7" x14ac:dyDescent="0.25">
      <c r="A14" s="27" t="s">
        <v>6991</v>
      </c>
      <c r="B14" s="27" t="s">
        <v>6992</v>
      </c>
      <c r="C14" s="27" t="s">
        <v>1064</v>
      </c>
      <c r="D14" s="27" t="s">
        <v>6993</v>
      </c>
      <c r="E14" s="27"/>
      <c r="F14" s="28">
        <v>25500</v>
      </c>
      <c r="G14" s="28">
        <v>20400</v>
      </c>
    </row>
    <row r="15" spans="1:7" x14ac:dyDescent="0.25">
      <c r="A15" s="27" t="s">
        <v>7011</v>
      </c>
      <c r="B15" s="27" t="s">
        <v>7012</v>
      </c>
      <c r="C15" s="27" t="s">
        <v>1064</v>
      </c>
      <c r="D15" s="27" t="s">
        <v>6993</v>
      </c>
      <c r="E15" s="27"/>
      <c r="F15" s="28">
        <v>25590</v>
      </c>
      <c r="G15" s="28">
        <v>20472</v>
      </c>
    </row>
    <row r="16" spans="1:7" x14ac:dyDescent="0.25">
      <c r="A16" s="27" t="s">
        <v>7005</v>
      </c>
      <c r="B16" s="27" t="s">
        <v>7006</v>
      </c>
      <c r="C16" s="27" t="s">
        <v>1064</v>
      </c>
      <c r="D16" s="27" t="s">
        <v>6998</v>
      </c>
      <c r="E16" s="27" t="s">
        <v>7007</v>
      </c>
      <c r="F16" s="28">
        <v>24900</v>
      </c>
      <c r="G16" s="28">
        <v>19920</v>
      </c>
    </row>
    <row r="17" spans="1:7" x14ac:dyDescent="0.25">
      <c r="A17" s="27" t="s">
        <v>6996</v>
      </c>
      <c r="B17" s="27" t="s">
        <v>6997</v>
      </c>
      <c r="C17" s="27" t="s">
        <v>1064</v>
      </c>
      <c r="D17" s="27" t="s">
        <v>6998</v>
      </c>
      <c r="E17" s="27" t="s">
        <v>6999</v>
      </c>
      <c r="F17" s="28">
        <v>25990</v>
      </c>
      <c r="G17" s="28">
        <v>20792</v>
      </c>
    </row>
    <row r="18" spans="1:7" x14ac:dyDescent="0.25">
      <c r="A18" s="27" t="s">
        <v>7002</v>
      </c>
      <c r="B18" s="27" t="s">
        <v>7003</v>
      </c>
      <c r="C18" s="27" t="s">
        <v>1064</v>
      </c>
      <c r="D18" s="27" t="s">
        <v>6998</v>
      </c>
      <c r="E18" s="27" t="s">
        <v>7004</v>
      </c>
      <c r="F18" s="28">
        <v>27100</v>
      </c>
      <c r="G18" s="28">
        <v>21680</v>
      </c>
    </row>
    <row r="19" spans="1:7" x14ac:dyDescent="0.25">
      <c r="A19" s="27" t="s">
        <v>7010</v>
      </c>
      <c r="B19" s="27" t="s">
        <v>7021</v>
      </c>
      <c r="C19" s="27" t="s">
        <v>1064</v>
      </c>
      <c r="D19" s="27" t="s">
        <v>6998</v>
      </c>
      <c r="E19" s="27" t="s">
        <v>7022</v>
      </c>
      <c r="F19" s="28">
        <v>23900</v>
      </c>
      <c r="G19" s="28">
        <v>19120</v>
      </c>
    </row>
    <row r="20" spans="1:7" x14ac:dyDescent="0.25">
      <c r="A20" s="27" t="s">
        <v>7013</v>
      </c>
      <c r="B20" s="27" t="s">
        <v>7014</v>
      </c>
      <c r="C20" s="27" t="s">
        <v>1064</v>
      </c>
      <c r="D20" s="27" t="s">
        <v>6998</v>
      </c>
      <c r="E20" s="27" t="s">
        <v>7015</v>
      </c>
      <c r="F20" s="28">
        <v>24990</v>
      </c>
      <c r="G20" s="28">
        <v>19992</v>
      </c>
    </row>
    <row r="21" spans="1:7" x14ac:dyDescent="0.25">
      <c r="A21" s="27" t="s">
        <v>7018</v>
      </c>
      <c r="B21" s="27" t="s">
        <v>7019</v>
      </c>
      <c r="C21" s="27" t="s">
        <v>1064</v>
      </c>
      <c r="D21" s="27" t="s">
        <v>6998</v>
      </c>
      <c r="E21" s="27" t="s">
        <v>7020</v>
      </c>
      <c r="F21" s="28">
        <v>26100</v>
      </c>
      <c r="G21" s="28">
        <v>20880</v>
      </c>
    </row>
    <row r="22" spans="1:7" x14ac:dyDescent="0.25">
      <c r="A22" s="27" t="s">
        <v>6954</v>
      </c>
      <c r="B22" s="27" t="s">
        <v>6955</v>
      </c>
      <c r="C22" s="27" t="s">
        <v>3514</v>
      </c>
      <c r="D22" s="27" t="s">
        <v>6952</v>
      </c>
      <c r="E22" s="27" t="s">
        <v>6956</v>
      </c>
      <c r="F22" s="28">
        <v>22900</v>
      </c>
      <c r="G22" s="28">
        <v>18320</v>
      </c>
    </row>
    <row r="23" spans="1:7" x14ac:dyDescent="0.25">
      <c r="A23" s="27" t="s">
        <v>6960</v>
      </c>
      <c r="B23" s="27" t="s">
        <v>6955</v>
      </c>
      <c r="C23" s="27" t="s">
        <v>3490</v>
      </c>
      <c r="D23" s="27" t="s">
        <v>6952</v>
      </c>
      <c r="E23" s="27" t="s">
        <v>6961</v>
      </c>
      <c r="F23" s="28">
        <v>22900</v>
      </c>
      <c r="G23" s="28">
        <v>18320</v>
      </c>
    </row>
    <row r="24" spans="1:7" x14ac:dyDescent="0.25">
      <c r="A24" s="27" t="s">
        <v>6950</v>
      </c>
      <c r="B24" s="27" t="s">
        <v>6951</v>
      </c>
      <c r="C24" s="27" t="s">
        <v>3514</v>
      </c>
      <c r="D24" s="27" t="s">
        <v>6952</v>
      </c>
      <c r="E24" s="27" t="s">
        <v>6953</v>
      </c>
      <c r="F24" s="28">
        <v>25100</v>
      </c>
      <c r="G24" s="28">
        <v>20080</v>
      </c>
    </row>
    <row r="25" spans="1:7" x14ac:dyDescent="0.25">
      <c r="A25" s="27" t="s">
        <v>6958</v>
      </c>
      <c r="B25" s="27" t="s">
        <v>6951</v>
      </c>
      <c r="C25" s="27" t="s">
        <v>3490</v>
      </c>
      <c r="D25" s="27" t="s">
        <v>6952</v>
      </c>
      <c r="E25" s="27" t="s">
        <v>6959</v>
      </c>
      <c r="F25" s="28">
        <v>25100</v>
      </c>
      <c r="G25" s="28">
        <v>20080</v>
      </c>
    </row>
    <row r="26" spans="1:7" x14ac:dyDescent="0.25">
      <c r="A26" s="27" t="s">
        <v>7023</v>
      </c>
      <c r="B26" s="27" t="s">
        <v>7024</v>
      </c>
      <c r="C26" s="27" t="s">
        <v>1064</v>
      </c>
      <c r="D26" s="27" t="s">
        <v>7025</v>
      </c>
      <c r="E26" s="27" t="s">
        <v>7026</v>
      </c>
      <c r="F26" s="28">
        <v>25500</v>
      </c>
      <c r="G26" s="28">
        <v>20400</v>
      </c>
    </row>
    <row r="27" spans="1:7" x14ac:dyDescent="0.25">
      <c r="A27" s="27" t="s">
        <v>7068</v>
      </c>
      <c r="B27" s="27" t="s">
        <v>7069</v>
      </c>
      <c r="C27" s="27" t="s">
        <v>7037</v>
      </c>
      <c r="D27" s="27" t="s">
        <v>7070</v>
      </c>
      <c r="E27" s="27" t="s">
        <v>7071</v>
      </c>
      <c r="F27" s="28">
        <v>23900</v>
      </c>
      <c r="G27" s="28">
        <v>19120</v>
      </c>
    </row>
    <row r="28" spans="1:7" x14ac:dyDescent="0.25">
      <c r="A28" s="27" t="s">
        <v>7057</v>
      </c>
      <c r="B28" s="27" t="s">
        <v>7058</v>
      </c>
      <c r="C28" s="27" t="s">
        <v>7059</v>
      </c>
      <c r="D28" s="27" t="s">
        <v>7060</v>
      </c>
      <c r="E28" s="27" t="s">
        <v>7061</v>
      </c>
      <c r="F28" s="28">
        <v>4900</v>
      </c>
      <c r="G28" s="28">
        <v>3920</v>
      </c>
    </row>
    <row r="29" spans="1:7" x14ac:dyDescent="0.25">
      <c r="A29" s="27" t="s">
        <v>7035</v>
      </c>
      <c r="B29" s="27" t="s">
        <v>7036</v>
      </c>
      <c r="C29" s="27" t="s">
        <v>7037</v>
      </c>
      <c r="D29" s="27" t="s">
        <v>7038</v>
      </c>
      <c r="E29" s="27" t="s">
        <v>7039</v>
      </c>
      <c r="F29" s="28">
        <v>23900</v>
      </c>
      <c r="G29" s="28">
        <v>19120</v>
      </c>
    </row>
    <row r="30" spans="1:7" x14ac:dyDescent="0.25">
      <c r="A30" s="27" t="s">
        <v>6979</v>
      </c>
      <c r="B30" s="27" t="s">
        <v>6980</v>
      </c>
      <c r="C30" s="27" t="s">
        <v>1064</v>
      </c>
      <c r="D30" s="27" t="s">
        <v>6974</v>
      </c>
      <c r="E30" s="27" t="s">
        <v>6981</v>
      </c>
      <c r="F30" s="28">
        <v>24900</v>
      </c>
      <c r="G30" s="28">
        <v>19920</v>
      </c>
    </row>
    <row r="31" spans="1:7" x14ac:dyDescent="0.25">
      <c r="A31" s="27" t="s">
        <v>6972</v>
      </c>
      <c r="B31" s="27" t="s">
        <v>6973</v>
      </c>
      <c r="C31" s="27" t="s">
        <v>1064</v>
      </c>
      <c r="D31" s="27" t="s">
        <v>6974</v>
      </c>
      <c r="E31" s="27" t="s">
        <v>6975</v>
      </c>
      <c r="F31" s="28">
        <v>25990</v>
      </c>
      <c r="G31" s="28">
        <v>20792</v>
      </c>
    </row>
    <row r="32" spans="1:7" x14ac:dyDescent="0.25">
      <c r="A32" s="27" t="s">
        <v>6976</v>
      </c>
      <c r="B32" s="27" t="s">
        <v>6977</v>
      </c>
      <c r="C32" s="27" t="s">
        <v>1064</v>
      </c>
      <c r="D32" s="27" t="s">
        <v>6974</v>
      </c>
      <c r="E32" s="27" t="s">
        <v>6978</v>
      </c>
      <c r="F32" s="28">
        <v>27100</v>
      </c>
      <c r="G32" s="28">
        <v>21680</v>
      </c>
    </row>
    <row r="33" spans="1:7" x14ac:dyDescent="0.25">
      <c r="A33" s="27" t="s">
        <v>6969</v>
      </c>
      <c r="B33" s="27" t="s">
        <v>6970</v>
      </c>
      <c r="C33" s="27" t="s">
        <v>1064</v>
      </c>
      <c r="D33" s="27" t="s">
        <v>6964</v>
      </c>
      <c r="E33" s="27" t="s">
        <v>6971</v>
      </c>
      <c r="F33" s="28">
        <v>23900</v>
      </c>
      <c r="G33" s="28">
        <v>19120</v>
      </c>
    </row>
    <row r="34" spans="1:7" x14ac:dyDescent="0.25">
      <c r="A34" s="27" t="s">
        <v>6962</v>
      </c>
      <c r="B34" s="27" t="s">
        <v>6963</v>
      </c>
      <c r="C34" s="27" t="s">
        <v>1064</v>
      </c>
      <c r="D34" s="27" t="s">
        <v>6964</v>
      </c>
      <c r="E34" s="27" t="s">
        <v>6965</v>
      </c>
      <c r="F34" s="28">
        <v>24990</v>
      </c>
      <c r="G34" s="28">
        <v>19992</v>
      </c>
    </row>
    <row r="35" spans="1:7" x14ac:dyDescent="0.25">
      <c r="A35" s="27" t="s">
        <v>6966</v>
      </c>
      <c r="B35" s="27" t="s">
        <v>6967</v>
      </c>
      <c r="C35" s="27" t="s">
        <v>1064</v>
      </c>
      <c r="D35" s="27" t="s">
        <v>6964</v>
      </c>
      <c r="E35" s="27" t="s">
        <v>6968</v>
      </c>
      <c r="F35" s="28">
        <v>26100</v>
      </c>
      <c r="G35" s="28">
        <v>20880</v>
      </c>
    </row>
    <row r="36" spans="1:7" x14ac:dyDescent="0.25">
      <c r="A36" s="27" t="s">
        <v>6986</v>
      </c>
      <c r="B36" s="27" t="s">
        <v>6987</v>
      </c>
      <c r="C36" s="27" t="s">
        <v>6937</v>
      </c>
      <c r="D36" s="27" t="s">
        <v>6989</v>
      </c>
      <c r="E36" s="27" t="s">
        <v>6990</v>
      </c>
      <c r="F36" s="28">
        <v>26900</v>
      </c>
      <c r="G36" s="28">
        <v>21520</v>
      </c>
    </row>
    <row r="37" spans="1:7" x14ac:dyDescent="0.25">
      <c r="A37" s="27" t="s">
        <v>6957</v>
      </c>
      <c r="B37" s="27" t="s">
        <v>6987</v>
      </c>
      <c r="C37" s="27" t="s">
        <v>6948</v>
      </c>
      <c r="D37" s="27" t="s">
        <v>6989</v>
      </c>
      <c r="E37" s="27" t="s">
        <v>7027</v>
      </c>
      <c r="F37" s="28">
        <v>26900</v>
      </c>
      <c r="G37" s="28">
        <v>21520</v>
      </c>
    </row>
    <row r="38" spans="1:7" x14ac:dyDescent="0.25">
      <c r="A38" s="27" t="s">
        <v>6982</v>
      </c>
      <c r="B38" s="27" t="s">
        <v>6983</v>
      </c>
      <c r="C38" s="27" t="s">
        <v>6937</v>
      </c>
      <c r="D38" s="27" t="s">
        <v>6984</v>
      </c>
      <c r="E38" s="27" t="s">
        <v>6985</v>
      </c>
      <c r="F38" s="28">
        <v>37900</v>
      </c>
      <c r="G38" s="28">
        <v>30320</v>
      </c>
    </row>
    <row r="39" spans="1:7" x14ac:dyDescent="0.25">
      <c r="A39" s="27" t="s">
        <v>7028</v>
      </c>
      <c r="B39" s="27" t="s">
        <v>6983</v>
      </c>
      <c r="C39" s="27" t="s">
        <v>6948</v>
      </c>
      <c r="D39" s="27" t="s">
        <v>6984</v>
      </c>
      <c r="E39" s="27" t="s">
        <v>7029</v>
      </c>
      <c r="F39" s="28">
        <v>37900</v>
      </c>
      <c r="G39" s="28">
        <v>30320</v>
      </c>
    </row>
    <row r="40" spans="1:7" x14ac:dyDescent="0.25">
      <c r="A40" s="27" t="s">
        <v>7050</v>
      </c>
      <c r="B40" s="27" t="s">
        <v>7051</v>
      </c>
      <c r="C40" s="27" t="s">
        <v>1064</v>
      </c>
      <c r="D40" s="27" t="s">
        <v>7052</v>
      </c>
      <c r="E40" s="27" t="s">
        <v>7053</v>
      </c>
      <c r="F40" s="28">
        <v>37900</v>
      </c>
      <c r="G40" s="28">
        <v>30320</v>
      </c>
    </row>
    <row r="41" spans="1:7" x14ac:dyDescent="0.25">
      <c r="A41" s="27" t="s">
        <v>7072</v>
      </c>
      <c r="B41" s="27" t="s">
        <v>7073</v>
      </c>
      <c r="C41" s="27" t="s">
        <v>6937</v>
      </c>
      <c r="D41" s="27" t="s">
        <v>7074</v>
      </c>
      <c r="E41" s="27" t="s">
        <v>7075</v>
      </c>
      <c r="F41" s="28">
        <v>26900</v>
      </c>
      <c r="G41" s="28">
        <v>21520</v>
      </c>
    </row>
    <row r="42" spans="1:7" x14ac:dyDescent="0.25">
      <c r="A42" s="27" t="s">
        <v>7076</v>
      </c>
      <c r="B42" s="27" t="s">
        <v>7073</v>
      </c>
      <c r="C42" s="27" t="s">
        <v>6948</v>
      </c>
      <c r="D42" s="27" t="s">
        <v>7074</v>
      </c>
      <c r="E42" s="27" t="s">
        <v>7077</v>
      </c>
      <c r="F42" s="28">
        <v>26900</v>
      </c>
      <c r="G42" s="28">
        <v>21520</v>
      </c>
    </row>
    <row r="43" spans="1:7" x14ac:dyDescent="0.25">
      <c r="A43" s="27" t="s">
        <v>6935</v>
      </c>
      <c r="B43" s="27" t="s">
        <v>6936</v>
      </c>
      <c r="C43" s="27" t="s">
        <v>6937</v>
      </c>
      <c r="D43" s="27" t="s">
        <v>6938</v>
      </c>
      <c r="E43" s="27" t="s">
        <v>1064</v>
      </c>
      <c r="F43" s="28">
        <v>32900</v>
      </c>
      <c r="G43" s="28">
        <v>26320</v>
      </c>
    </row>
    <row r="44" spans="1:7" x14ac:dyDescent="0.25">
      <c r="A44" s="27" t="s">
        <v>6947</v>
      </c>
      <c r="B44" s="27" t="s">
        <v>6936</v>
      </c>
      <c r="C44" s="27" t="s">
        <v>6948</v>
      </c>
      <c r="D44" s="27" t="s">
        <v>6938</v>
      </c>
      <c r="E44" s="27" t="s">
        <v>1064</v>
      </c>
      <c r="F44" s="28">
        <v>32900</v>
      </c>
      <c r="G44" s="28">
        <v>26320</v>
      </c>
    </row>
    <row r="45" spans="1:7" x14ac:dyDescent="0.25">
      <c r="A45" s="27" t="s">
        <v>7062</v>
      </c>
      <c r="B45" s="27" t="s">
        <v>7063</v>
      </c>
      <c r="C45" s="27" t="s">
        <v>1064</v>
      </c>
      <c r="D45" s="27" t="s">
        <v>7064</v>
      </c>
      <c r="E45" s="27" t="s">
        <v>7065</v>
      </c>
      <c r="F45" s="28">
        <v>17900</v>
      </c>
      <c r="G45" s="28">
        <v>14320</v>
      </c>
    </row>
    <row r="46" spans="1:7" x14ac:dyDescent="0.25">
      <c r="A46" s="27" t="s">
        <v>7045</v>
      </c>
      <c r="B46" s="27" t="s">
        <v>7046</v>
      </c>
      <c r="C46" s="27" t="s">
        <v>7047</v>
      </c>
      <c r="D46" s="27" t="s">
        <v>7048</v>
      </c>
      <c r="E46" s="27" t="s">
        <v>7049</v>
      </c>
      <c r="F46" s="28">
        <v>18900</v>
      </c>
      <c r="G46" s="28">
        <v>15120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1E37-2072-47BB-97F6-5D797D93F0F7}">
  <dimension ref="A1:I15"/>
  <sheetViews>
    <sheetView workbookViewId="0">
      <pane ySplit="1" topLeftCell="A2" activePane="bottomLeft" state="frozen"/>
      <selection pane="bottomLeft" activeCell="K14" sqref="K14"/>
    </sheetView>
  </sheetViews>
  <sheetFormatPr defaultRowHeight="15" x14ac:dyDescent="0.25"/>
  <cols>
    <col min="1" max="1" width="11.7109375" bestFit="1" customWidth="1"/>
    <col min="2" max="2" width="29.140625" bestFit="1" customWidth="1"/>
    <col min="3" max="3" width="28.7109375" bestFit="1" customWidth="1"/>
    <col min="4" max="4" width="15.7109375" bestFit="1" customWidth="1"/>
    <col min="5" max="5" width="14.140625" bestFit="1" customWidth="1"/>
    <col min="6" max="6" width="15.28515625" customWidth="1"/>
    <col min="7" max="7" width="15.7109375" customWidth="1"/>
  </cols>
  <sheetData>
    <row r="1" spans="1:9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9" x14ac:dyDescent="0.25">
      <c r="A2" s="27" t="s">
        <v>7091</v>
      </c>
      <c r="B2" s="27" t="s">
        <v>7092</v>
      </c>
      <c r="C2" s="27" t="s">
        <v>7093</v>
      </c>
      <c r="D2" s="27" t="s">
        <v>7094</v>
      </c>
      <c r="E2" s="27"/>
      <c r="F2" s="28">
        <v>1090</v>
      </c>
      <c r="G2" s="28">
        <v>872</v>
      </c>
      <c r="I2" s="1"/>
    </row>
    <row r="3" spans="1:9" x14ac:dyDescent="0.25">
      <c r="A3" s="27" t="s">
        <v>7117</v>
      </c>
      <c r="B3" s="27" t="s">
        <v>7118</v>
      </c>
      <c r="C3" s="27" t="s">
        <v>7031</v>
      </c>
      <c r="D3" s="27" t="s">
        <v>7119</v>
      </c>
      <c r="E3" s="27" t="s">
        <v>7120</v>
      </c>
      <c r="F3" s="28">
        <v>240</v>
      </c>
      <c r="G3" s="28">
        <v>192</v>
      </c>
      <c r="I3" s="1"/>
    </row>
    <row r="4" spans="1:9" x14ac:dyDescent="0.25">
      <c r="A4" s="27" t="s">
        <v>7081</v>
      </c>
      <c r="B4" s="27" t="s">
        <v>7082</v>
      </c>
      <c r="C4" s="27" t="s">
        <v>6940</v>
      </c>
      <c r="D4" s="27" t="s">
        <v>7083</v>
      </c>
      <c r="E4" s="27"/>
      <c r="F4" s="28">
        <v>1990</v>
      </c>
      <c r="G4" s="28">
        <v>1592</v>
      </c>
      <c r="I4" s="1"/>
    </row>
    <row r="5" spans="1:9" x14ac:dyDescent="0.25">
      <c r="A5" s="27" t="s">
        <v>7084</v>
      </c>
      <c r="B5" s="27" t="s">
        <v>7085</v>
      </c>
      <c r="C5" s="27" t="s">
        <v>7086</v>
      </c>
      <c r="D5" s="27" t="s">
        <v>7087</v>
      </c>
      <c r="E5" s="27"/>
      <c r="F5" s="28">
        <v>390</v>
      </c>
      <c r="G5" s="28">
        <v>312</v>
      </c>
      <c r="I5" s="1"/>
    </row>
    <row r="6" spans="1:9" x14ac:dyDescent="0.25">
      <c r="A6" s="27" t="s">
        <v>7098</v>
      </c>
      <c r="B6" s="27" t="s">
        <v>7085</v>
      </c>
      <c r="C6" s="27" t="s">
        <v>7099</v>
      </c>
      <c r="D6" s="27" t="s">
        <v>7087</v>
      </c>
      <c r="E6" s="27"/>
      <c r="F6" s="28">
        <v>390</v>
      </c>
      <c r="G6" s="28">
        <v>312</v>
      </c>
      <c r="I6" s="1"/>
    </row>
    <row r="7" spans="1:9" x14ac:dyDescent="0.25">
      <c r="A7" s="27" t="s">
        <v>7100</v>
      </c>
      <c r="B7" s="27" t="s">
        <v>7101</v>
      </c>
      <c r="C7" s="27" t="s">
        <v>7099</v>
      </c>
      <c r="D7" s="27" t="s">
        <v>7087</v>
      </c>
      <c r="E7" s="27"/>
      <c r="F7" s="28">
        <v>390</v>
      </c>
      <c r="G7" s="28">
        <v>312</v>
      </c>
      <c r="I7" s="1"/>
    </row>
    <row r="8" spans="1:9" x14ac:dyDescent="0.25">
      <c r="A8" s="27" t="s">
        <v>7121</v>
      </c>
      <c r="B8" s="27" t="s">
        <v>7101</v>
      </c>
      <c r="C8" s="27" t="s">
        <v>7086</v>
      </c>
      <c r="D8" s="27" t="s">
        <v>7087</v>
      </c>
      <c r="E8" s="27"/>
      <c r="F8" s="28">
        <v>390</v>
      </c>
      <c r="G8" s="28">
        <v>312</v>
      </c>
      <c r="I8" s="1"/>
    </row>
    <row r="9" spans="1:9" x14ac:dyDescent="0.25">
      <c r="A9" s="27" t="s">
        <v>7111</v>
      </c>
      <c r="B9" s="27" t="s">
        <v>7112</v>
      </c>
      <c r="C9" s="27" t="s">
        <v>7113</v>
      </c>
      <c r="D9" s="27" t="s">
        <v>7114</v>
      </c>
      <c r="E9" s="27"/>
      <c r="F9" s="28">
        <v>750</v>
      </c>
      <c r="G9" s="28">
        <v>600</v>
      </c>
      <c r="I9" s="1"/>
    </row>
    <row r="10" spans="1:9" x14ac:dyDescent="0.25">
      <c r="A10" s="27" t="s">
        <v>7102</v>
      </c>
      <c r="B10" s="27" t="s">
        <v>7103</v>
      </c>
      <c r="C10" s="27" t="s">
        <v>7041</v>
      </c>
      <c r="D10" s="27" t="s">
        <v>7104</v>
      </c>
      <c r="E10" s="27" t="s">
        <v>7105</v>
      </c>
      <c r="F10" s="28">
        <v>1290</v>
      </c>
      <c r="G10" s="28">
        <v>1032</v>
      </c>
      <c r="I10" s="1"/>
    </row>
    <row r="11" spans="1:9" x14ac:dyDescent="0.25">
      <c r="A11" s="27" t="s">
        <v>7106</v>
      </c>
      <c r="B11" s="27" t="s">
        <v>7103</v>
      </c>
      <c r="C11" s="27" t="s">
        <v>7107</v>
      </c>
      <c r="D11" s="27" t="s">
        <v>7104</v>
      </c>
      <c r="E11" s="27" t="s">
        <v>7108</v>
      </c>
      <c r="F11" s="28">
        <v>1290</v>
      </c>
      <c r="G11" s="28">
        <v>1032</v>
      </c>
      <c r="I11" s="1"/>
    </row>
    <row r="12" spans="1:9" x14ac:dyDescent="0.25">
      <c r="A12" s="27" t="s">
        <v>7109</v>
      </c>
      <c r="B12" s="27" t="s">
        <v>7103</v>
      </c>
      <c r="C12" s="27" t="s">
        <v>6983</v>
      </c>
      <c r="D12" s="27" t="s">
        <v>7104</v>
      </c>
      <c r="E12" s="27" t="s">
        <v>7110</v>
      </c>
      <c r="F12" s="28">
        <v>1290</v>
      </c>
      <c r="G12" s="28">
        <v>1032</v>
      </c>
      <c r="I12" s="1"/>
    </row>
    <row r="13" spans="1:9" x14ac:dyDescent="0.25">
      <c r="A13" s="27" t="s">
        <v>7115</v>
      </c>
      <c r="B13" s="27" t="s">
        <v>7103</v>
      </c>
      <c r="C13" s="27" t="s">
        <v>7031</v>
      </c>
      <c r="D13" s="27" t="s">
        <v>7104</v>
      </c>
      <c r="E13" s="27" t="s">
        <v>7116</v>
      </c>
      <c r="F13" s="28">
        <v>1290</v>
      </c>
      <c r="G13" s="28">
        <v>1032</v>
      </c>
      <c r="I13" s="1"/>
    </row>
    <row r="14" spans="1:9" x14ac:dyDescent="0.25">
      <c r="A14" s="27" t="s">
        <v>7088</v>
      </c>
      <c r="B14" s="27" t="s">
        <v>7089</v>
      </c>
      <c r="C14" s="27" t="s">
        <v>7090</v>
      </c>
      <c r="D14" s="27" t="s">
        <v>7089</v>
      </c>
      <c r="E14" s="27"/>
      <c r="F14" s="28">
        <v>5400</v>
      </c>
      <c r="G14" s="28">
        <v>4320</v>
      </c>
      <c r="I14" s="1"/>
    </row>
    <row r="15" spans="1:9" x14ac:dyDescent="0.25">
      <c r="A15" s="27" t="s">
        <v>7095</v>
      </c>
      <c r="B15" s="27" t="s">
        <v>7096</v>
      </c>
      <c r="C15" s="27" t="s">
        <v>1064</v>
      </c>
      <c r="D15" s="27" t="s">
        <v>7097</v>
      </c>
      <c r="E15" s="27"/>
      <c r="F15" s="28">
        <v>1090</v>
      </c>
      <c r="G15" s="28">
        <v>872</v>
      </c>
      <c r="I15" s="1"/>
    </row>
  </sheetData>
  <pageMargins left="0.7" right="0.7" top="0.75" bottom="0.75" header="0.3" footer="0.3"/>
  <ignoredErrors>
    <ignoredError sqref="E1:E104857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3924-873A-4AF5-8C28-239BD81B89AE}">
  <dimension ref="A1:I17"/>
  <sheetViews>
    <sheetView workbookViewId="0">
      <pane ySplit="1" topLeftCell="A2" activePane="bottomLeft" state="frozen"/>
      <selection pane="bottomLeft" activeCell="J18" sqref="J18"/>
    </sheetView>
  </sheetViews>
  <sheetFormatPr defaultRowHeight="15" x14ac:dyDescent="0.25"/>
  <cols>
    <col min="1" max="1" width="10.140625" customWidth="1"/>
    <col min="2" max="2" width="31.28515625" bestFit="1" customWidth="1"/>
    <col min="3" max="3" width="34.7109375" bestFit="1" customWidth="1"/>
    <col min="4" max="4" width="15.140625" bestFit="1" customWidth="1"/>
    <col min="5" max="5" width="14.140625" bestFit="1" customWidth="1"/>
    <col min="6" max="6" width="15.28515625" customWidth="1"/>
    <col min="7" max="7" width="15.7109375" customWidth="1"/>
  </cols>
  <sheetData>
    <row r="1" spans="1:9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9" x14ac:dyDescent="0.25">
      <c r="A2" s="27" t="s">
        <v>7122</v>
      </c>
      <c r="B2" s="27" t="s">
        <v>7123</v>
      </c>
      <c r="C2" s="27" t="s">
        <v>7124</v>
      </c>
      <c r="D2" s="27" t="s">
        <v>7123</v>
      </c>
      <c r="E2" s="27" t="s">
        <v>7125</v>
      </c>
      <c r="F2" s="28">
        <v>2400</v>
      </c>
      <c r="G2" s="28">
        <v>1920</v>
      </c>
      <c r="I2" s="1"/>
    </row>
    <row r="3" spans="1:9" x14ac:dyDescent="0.25">
      <c r="A3" s="27" t="s">
        <v>7126</v>
      </c>
      <c r="B3" s="27" t="s">
        <v>7127</v>
      </c>
      <c r="C3" s="27" t="s">
        <v>7090</v>
      </c>
      <c r="D3" s="27" t="s">
        <v>7127</v>
      </c>
      <c r="E3" s="27" t="s">
        <v>7128</v>
      </c>
      <c r="F3" s="28">
        <v>2400</v>
      </c>
      <c r="G3" s="28">
        <v>1920</v>
      </c>
      <c r="I3" s="1"/>
    </row>
    <row r="4" spans="1:9" x14ac:dyDescent="0.25">
      <c r="A4" s="27" t="s">
        <v>3460</v>
      </c>
      <c r="B4" s="27" t="s">
        <v>3461</v>
      </c>
      <c r="C4" s="27" t="s">
        <v>1064</v>
      </c>
      <c r="D4" s="27" t="s">
        <v>3459</v>
      </c>
      <c r="E4" s="27"/>
      <c r="F4" s="28">
        <v>1290</v>
      </c>
      <c r="G4" s="28">
        <v>1032</v>
      </c>
      <c r="I4" s="1"/>
    </row>
    <row r="5" spans="1:9" x14ac:dyDescent="0.25">
      <c r="A5" s="27" t="s">
        <v>7129</v>
      </c>
      <c r="B5" s="27" t="s">
        <v>7130</v>
      </c>
      <c r="C5" s="27" t="s">
        <v>7093</v>
      </c>
      <c r="D5" s="27" t="s">
        <v>7131</v>
      </c>
      <c r="E5" s="27" t="s">
        <v>7132</v>
      </c>
      <c r="F5" s="28">
        <v>990</v>
      </c>
      <c r="G5" s="28">
        <v>792</v>
      </c>
      <c r="I5" s="1"/>
    </row>
    <row r="6" spans="1:9" x14ac:dyDescent="0.25">
      <c r="A6" s="27" t="s">
        <v>7144</v>
      </c>
      <c r="B6" s="27" t="s">
        <v>7145</v>
      </c>
      <c r="C6" s="27" t="s">
        <v>7146</v>
      </c>
      <c r="D6" s="27" t="s">
        <v>7145</v>
      </c>
      <c r="E6" s="27" t="s">
        <v>7147</v>
      </c>
      <c r="F6" s="28">
        <v>590</v>
      </c>
      <c r="G6" s="28">
        <v>472</v>
      </c>
      <c r="I6" s="1"/>
    </row>
    <row r="7" spans="1:9" x14ac:dyDescent="0.25">
      <c r="A7" s="27" t="s">
        <v>7148</v>
      </c>
      <c r="B7" s="27" t="s">
        <v>7149</v>
      </c>
      <c r="C7" s="27" t="s">
        <v>7150</v>
      </c>
      <c r="D7" s="27" t="s">
        <v>7149</v>
      </c>
      <c r="E7" s="27" t="s">
        <v>7151</v>
      </c>
      <c r="F7" s="28">
        <v>690</v>
      </c>
      <c r="G7" s="28">
        <v>552</v>
      </c>
      <c r="I7" s="1"/>
    </row>
    <row r="8" spans="1:9" x14ac:dyDescent="0.25">
      <c r="A8" s="27" t="s">
        <v>7137</v>
      </c>
      <c r="B8" s="27" t="s">
        <v>7138</v>
      </c>
      <c r="C8" s="27" t="s">
        <v>7139</v>
      </c>
      <c r="D8" s="27" t="s">
        <v>7138</v>
      </c>
      <c r="E8" s="27" t="s">
        <v>7140</v>
      </c>
      <c r="F8" s="28">
        <v>2400</v>
      </c>
      <c r="G8" s="28">
        <v>1920</v>
      </c>
      <c r="I8" s="1"/>
    </row>
    <row r="9" spans="1:9" x14ac:dyDescent="0.25">
      <c r="A9" s="27" t="s">
        <v>7178</v>
      </c>
      <c r="B9" s="27" t="s">
        <v>7179</v>
      </c>
      <c r="C9" s="27" t="s">
        <v>7180</v>
      </c>
      <c r="D9" s="27" t="s">
        <v>7176</v>
      </c>
      <c r="E9" s="27" t="s">
        <v>7181</v>
      </c>
      <c r="F9" s="28">
        <v>5900</v>
      </c>
      <c r="G9" s="28">
        <v>4720</v>
      </c>
      <c r="I9" s="1"/>
    </row>
    <row r="10" spans="1:9" x14ac:dyDescent="0.25">
      <c r="A10" s="27" t="s">
        <v>7173</v>
      </c>
      <c r="B10" s="27" t="s">
        <v>7174</v>
      </c>
      <c r="C10" s="27" t="s">
        <v>7175</v>
      </c>
      <c r="D10" s="27" t="s">
        <v>7176</v>
      </c>
      <c r="E10" s="27" t="s">
        <v>7177</v>
      </c>
      <c r="F10" s="28">
        <v>4350</v>
      </c>
      <c r="G10" s="28">
        <v>3480</v>
      </c>
      <c r="I10" s="1"/>
    </row>
    <row r="11" spans="1:9" x14ac:dyDescent="0.25">
      <c r="A11" s="27" t="s">
        <v>7157</v>
      </c>
      <c r="B11" s="27" t="s">
        <v>7158</v>
      </c>
      <c r="C11" s="27" t="s">
        <v>7159</v>
      </c>
      <c r="D11" s="27" t="s">
        <v>7160</v>
      </c>
      <c r="E11" s="27" t="s">
        <v>7161</v>
      </c>
      <c r="F11" s="28">
        <v>890</v>
      </c>
      <c r="G11" s="28">
        <v>712</v>
      </c>
      <c r="I11" s="1"/>
    </row>
    <row r="12" spans="1:9" x14ac:dyDescent="0.25">
      <c r="A12" s="27" t="s">
        <v>7162</v>
      </c>
      <c r="B12" s="27" t="s">
        <v>7158</v>
      </c>
      <c r="C12" s="27" t="s">
        <v>7163</v>
      </c>
      <c r="D12" s="27" t="s">
        <v>7160</v>
      </c>
      <c r="E12" s="27" t="s">
        <v>7164</v>
      </c>
      <c r="F12" s="28">
        <v>890</v>
      </c>
      <c r="G12" s="28">
        <v>712</v>
      </c>
      <c r="I12" s="1"/>
    </row>
    <row r="13" spans="1:9" x14ac:dyDescent="0.25">
      <c r="A13" s="27" t="s">
        <v>7165</v>
      </c>
      <c r="B13" s="27" t="s">
        <v>7166</v>
      </c>
      <c r="C13" s="27" t="s">
        <v>7167</v>
      </c>
      <c r="D13" s="27" t="s">
        <v>7168</v>
      </c>
      <c r="E13" s="27" t="s">
        <v>7169</v>
      </c>
      <c r="F13" s="28">
        <v>199</v>
      </c>
      <c r="G13" s="28">
        <v>159.20000000000002</v>
      </c>
      <c r="I13" s="1"/>
    </row>
    <row r="14" spans="1:9" x14ac:dyDescent="0.25">
      <c r="A14" s="27" t="s">
        <v>7170</v>
      </c>
      <c r="B14" s="27" t="s">
        <v>7166</v>
      </c>
      <c r="C14" s="27" t="s">
        <v>7171</v>
      </c>
      <c r="D14" s="27" t="s">
        <v>7168</v>
      </c>
      <c r="E14" s="27" t="s">
        <v>7172</v>
      </c>
      <c r="F14" s="28">
        <v>249</v>
      </c>
      <c r="G14" s="28">
        <v>199.20000000000002</v>
      </c>
      <c r="I14" s="1"/>
    </row>
    <row r="15" spans="1:9" x14ac:dyDescent="0.25">
      <c r="A15" s="27" t="s">
        <v>7152</v>
      </c>
      <c r="B15" s="27" t="s">
        <v>7153</v>
      </c>
      <c r="C15" s="27" t="s">
        <v>7154</v>
      </c>
      <c r="D15" s="27" t="s">
        <v>7155</v>
      </c>
      <c r="E15" s="27" t="s">
        <v>7156</v>
      </c>
      <c r="F15" s="28">
        <v>690</v>
      </c>
      <c r="G15" s="28">
        <v>552</v>
      </c>
      <c r="I15" s="1"/>
    </row>
    <row r="16" spans="1:9" x14ac:dyDescent="0.25">
      <c r="A16" s="27" t="s">
        <v>7141</v>
      </c>
      <c r="B16" s="27" t="s">
        <v>7142</v>
      </c>
      <c r="C16" s="27" t="s">
        <v>1064</v>
      </c>
      <c r="D16" s="27" t="s">
        <v>7142</v>
      </c>
      <c r="E16" s="27" t="s">
        <v>7143</v>
      </c>
      <c r="F16" s="28">
        <v>899</v>
      </c>
      <c r="G16" s="28">
        <v>719.2</v>
      </c>
      <c r="I16" s="1"/>
    </row>
    <row r="17" spans="1:9" x14ac:dyDescent="0.25">
      <c r="A17" s="27" t="s">
        <v>7133</v>
      </c>
      <c r="B17" s="27" t="s">
        <v>7134</v>
      </c>
      <c r="C17" s="27" t="s">
        <v>7135</v>
      </c>
      <c r="D17" s="27" t="s">
        <v>7136</v>
      </c>
      <c r="E17" s="27"/>
      <c r="F17" s="28">
        <v>1090</v>
      </c>
      <c r="G17" s="28">
        <v>872</v>
      </c>
      <c r="I17" s="1"/>
    </row>
  </sheetData>
  <pageMargins left="0.7" right="0.7" top="0.75" bottom="0.75" header="0.3" footer="0.3"/>
  <ignoredErrors>
    <ignoredError sqref="E1:E1048576 A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6551-2419-475B-89BB-4473EC0700C0}">
  <dimension ref="A1:I11"/>
  <sheetViews>
    <sheetView workbookViewId="0">
      <pane ySplit="1" topLeftCell="A2" activePane="bottomLeft" state="frozen"/>
      <selection pane="bottomLeft" activeCell="K16" sqref="K16"/>
    </sheetView>
  </sheetViews>
  <sheetFormatPr defaultRowHeight="15" x14ac:dyDescent="0.25"/>
  <cols>
    <col min="1" max="1" width="10.140625" customWidth="1"/>
    <col min="2" max="2" width="26.28515625" bestFit="1" customWidth="1"/>
    <col min="3" max="3" width="17.5703125" customWidth="1"/>
    <col min="4" max="4" width="13.7109375" bestFit="1" customWidth="1"/>
    <col min="5" max="5" width="14.140625" bestFit="1" customWidth="1"/>
    <col min="6" max="6" width="15.28515625" customWidth="1"/>
    <col min="7" max="7" width="15.7109375" customWidth="1"/>
  </cols>
  <sheetData>
    <row r="1" spans="1:9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9" x14ac:dyDescent="0.25">
      <c r="A2" s="2" t="s">
        <v>7185</v>
      </c>
      <c r="B2" s="2" t="s">
        <v>7186</v>
      </c>
      <c r="C2" s="2" t="s">
        <v>1064</v>
      </c>
      <c r="D2" s="2" t="s">
        <v>7187</v>
      </c>
      <c r="E2" s="2" t="s">
        <v>7188</v>
      </c>
      <c r="F2" s="3">
        <v>21900</v>
      </c>
      <c r="G2" s="3">
        <v>17520</v>
      </c>
      <c r="I2" s="1"/>
    </row>
    <row r="3" spans="1:9" x14ac:dyDescent="0.25">
      <c r="A3" s="2" t="s">
        <v>7182</v>
      </c>
      <c r="B3" s="2" t="s">
        <v>7183</v>
      </c>
      <c r="C3" s="2" t="s">
        <v>1064</v>
      </c>
      <c r="D3" s="2" t="s">
        <v>7184</v>
      </c>
      <c r="E3" s="2" t="s">
        <v>1064</v>
      </c>
      <c r="F3" s="3">
        <v>14900</v>
      </c>
      <c r="G3" s="3">
        <v>11920</v>
      </c>
      <c r="I3" s="1"/>
    </row>
    <row r="4" spans="1:9" x14ac:dyDescent="0.25">
      <c r="A4" s="2" t="s">
        <v>7197</v>
      </c>
      <c r="B4" s="2" t="s">
        <v>7198</v>
      </c>
      <c r="C4" s="2" t="s">
        <v>1064</v>
      </c>
      <c r="D4" s="2" t="s">
        <v>7199</v>
      </c>
      <c r="E4" s="2" t="s">
        <v>7200</v>
      </c>
      <c r="F4" s="3">
        <v>15900</v>
      </c>
      <c r="G4" s="3">
        <v>12720</v>
      </c>
      <c r="I4" s="1"/>
    </row>
    <row r="5" spans="1:9" x14ac:dyDescent="0.25">
      <c r="A5" s="2" t="s">
        <v>7204</v>
      </c>
      <c r="B5" s="2" t="s">
        <v>7205</v>
      </c>
      <c r="C5" s="2" t="s">
        <v>6949</v>
      </c>
      <c r="D5" s="2" t="s">
        <v>6942</v>
      </c>
      <c r="E5" s="2" t="s">
        <v>7206</v>
      </c>
      <c r="F5" s="3">
        <v>33900</v>
      </c>
      <c r="G5" s="3">
        <v>27120</v>
      </c>
      <c r="I5" s="1"/>
    </row>
    <row r="6" spans="1:9" x14ac:dyDescent="0.25">
      <c r="A6" s="2" t="s">
        <v>7207</v>
      </c>
      <c r="B6" s="2" t="s">
        <v>7205</v>
      </c>
      <c r="C6" s="2" t="s">
        <v>6945</v>
      </c>
      <c r="D6" s="2" t="s">
        <v>6942</v>
      </c>
      <c r="E6" s="2" t="s">
        <v>7208</v>
      </c>
      <c r="F6" s="3">
        <v>33900</v>
      </c>
      <c r="G6" s="3">
        <v>27120</v>
      </c>
      <c r="I6" s="1"/>
    </row>
    <row r="7" spans="1:9" x14ac:dyDescent="0.25">
      <c r="A7" s="2" t="s">
        <v>7193</v>
      </c>
      <c r="B7" s="2" t="s">
        <v>7194</v>
      </c>
      <c r="C7" s="2" t="s">
        <v>1064</v>
      </c>
      <c r="D7" s="2" t="s">
        <v>7195</v>
      </c>
      <c r="E7" s="2" t="s">
        <v>7196</v>
      </c>
      <c r="F7" s="3">
        <v>1390</v>
      </c>
      <c r="G7" s="3">
        <v>1112</v>
      </c>
      <c r="I7" s="1"/>
    </row>
    <row r="8" spans="1:9" x14ac:dyDescent="0.25">
      <c r="A8" s="2" t="s">
        <v>7209</v>
      </c>
      <c r="B8" s="2" t="s">
        <v>7210</v>
      </c>
      <c r="C8" s="2" t="s">
        <v>7211</v>
      </c>
      <c r="D8" s="2" t="s">
        <v>7212</v>
      </c>
      <c r="E8" s="2" t="s">
        <v>7213</v>
      </c>
      <c r="F8" s="3">
        <v>1790</v>
      </c>
      <c r="G8" s="3">
        <v>1432</v>
      </c>
      <c r="I8" s="1"/>
    </row>
    <row r="9" spans="1:9" x14ac:dyDescent="0.25">
      <c r="A9" s="2" t="s">
        <v>7214</v>
      </c>
      <c r="B9" s="2" t="s">
        <v>7215</v>
      </c>
      <c r="C9" s="2" t="s">
        <v>7211</v>
      </c>
      <c r="D9" s="2" t="s">
        <v>7212</v>
      </c>
      <c r="E9" s="2" t="s">
        <v>7216</v>
      </c>
      <c r="F9" s="3">
        <v>1790</v>
      </c>
      <c r="G9" s="3">
        <v>1432</v>
      </c>
      <c r="I9" s="1"/>
    </row>
    <row r="10" spans="1:9" x14ac:dyDescent="0.25">
      <c r="A10" s="2" t="s">
        <v>7201</v>
      </c>
      <c r="B10" s="2" t="s">
        <v>7202</v>
      </c>
      <c r="C10" s="2" t="s">
        <v>6988</v>
      </c>
      <c r="D10" s="2" t="s">
        <v>6989</v>
      </c>
      <c r="E10" s="2" t="s">
        <v>7203</v>
      </c>
      <c r="F10" s="3">
        <v>18900</v>
      </c>
      <c r="G10" s="3">
        <v>15120</v>
      </c>
      <c r="I10" s="1"/>
    </row>
    <row r="11" spans="1:9" x14ac:dyDescent="0.25">
      <c r="A11" s="2" t="s">
        <v>7189</v>
      </c>
      <c r="B11" s="2" t="s">
        <v>7190</v>
      </c>
      <c r="C11" s="2" t="s">
        <v>1064</v>
      </c>
      <c r="D11" s="2" t="s">
        <v>7191</v>
      </c>
      <c r="E11" s="2" t="s">
        <v>7192</v>
      </c>
      <c r="F11" s="3">
        <v>18900</v>
      </c>
      <c r="G11" s="3">
        <v>15120</v>
      </c>
      <c r="I11" s="1"/>
    </row>
  </sheetData>
  <pageMargins left="0.7" right="0.7" top="0.75" bottom="0.75" header="0.3" footer="0.3"/>
  <ignoredErrors>
    <ignoredError sqref="E1:E104857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0DD4-53AA-432F-9C64-C5FA6FFC9C0D}">
  <dimension ref="A1:H60"/>
  <sheetViews>
    <sheetView workbookViewId="0">
      <pane ySplit="1" topLeftCell="A25" activePane="bottomLeft" state="frozen"/>
      <selection pane="bottomLeft" activeCell="K54" sqref="K54"/>
    </sheetView>
  </sheetViews>
  <sheetFormatPr defaultColWidth="9.140625" defaultRowHeight="15" x14ac:dyDescent="0.25"/>
  <cols>
    <col min="1" max="1" width="10.140625" style="2" customWidth="1"/>
    <col min="2" max="3" width="39.28515625" bestFit="1" customWidth="1"/>
    <col min="4" max="4" width="13.42578125" bestFit="1" customWidth="1"/>
    <col min="5" max="5" width="14.140625" bestFit="1" customWidth="1"/>
    <col min="6" max="6" width="15.28515625" customWidth="1"/>
    <col min="7" max="7" width="15.7109375" customWidth="1"/>
    <col min="8" max="8" width="17.28515625" style="26" bestFit="1" customWidth="1"/>
  </cols>
  <sheetData>
    <row r="1" spans="1:8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  <c r="H1"/>
    </row>
    <row r="2" spans="1:8" x14ac:dyDescent="0.25">
      <c r="A2" s="2">
        <v>11921</v>
      </c>
      <c r="B2" t="s">
        <v>9247</v>
      </c>
      <c r="C2" t="s">
        <v>9298</v>
      </c>
      <c r="E2" s="24">
        <v>8716236151929</v>
      </c>
      <c r="F2" s="1">
        <v>620</v>
      </c>
      <c r="G2" s="1">
        <v>496</v>
      </c>
      <c r="H2"/>
    </row>
    <row r="3" spans="1:8" x14ac:dyDescent="0.25">
      <c r="A3" s="2">
        <v>15721</v>
      </c>
      <c r="B3" t="s">
        <v>9297</v>
      </c>
      <c r="C3" t="s">
        <v>9297</v>
      </c>
      <c r="E3" s="24"/>
      <c r="F3" s="1">
        <v>3690</v>
      </c>
      <c r="G3" s="1">
        <v>2952</v>
      </c>
      <c r="H3"/>
    </row>
    <row r="4" spans="1:8" x14ac:dyDescent="0.25">
      <c r="A4" s="2">
        <v>11922</v>
      </c>
      <c r="B4" s="2" t="s">
        <v>3458</v>
      </c>
      <c r="C4" s="2" t="s">
        <v>1064</v>
      </c>
      <c r="D4" s="2" t="s">
        <v>3459</v>
      </c>
      <c r="E4" s="24"/>
      <c r="F4" s="1">
        <v>1290</v>
      </c>
      <c r="G4" s="1">
        <v>1032</v>
      </c>
      <c r="H4"/>
    </row>
    <row r="5" spans="1:8" x14ac:dyDescent="0.25">
      <c r="A5" s="2">
        <v>15834</v>
      </c>
      <c r="B5" t="s">
        <v>9293</v>
      </c>
      <c r="C5" t="s">
        <v>9294</v>
      </c>
      <c r="E5" s="24"/>
      <c r="F5" s="1">
        <v>9900</v>
      </c>
      <c r="G5" s="1">
        <v>7920</v>
      </c>
      <c r="H5"/>
    </row>
    <row r="6" spans="1:8" x14ac:dyDescent="0.25">
      <c r="A6" s="2">
        <v>15718</v>
      </c>
      <c r="B6" t="s">
        <v>9295</v>
      </c>
      <c r="C6" t="s">
        <v>9296</v>
      </c>
      <c r="E6" s="24"/>
      <c r="F6" s="1">
        <v>5290</v>
      </c>
      <c r="G6" s="1">
        <v>4232</v>
      </c>
      <c r="H6"/>
    </row>
    <row r="7" spans="1:8" x14ac:dyDescent="0.25">
      <c r="A7" s="2">
        <v>11926</v>
      </c>
      <c r="B7" t="s">
        <v>9248</v>
      </c>
      <c r="C7" t="s">
        <v>9249</v>
      </c>
      <c r="E7" s="24"/>
      <c r="F7" s="1">
        <v>2390</v>
      </c>
      <c r="G7" s="1">
        <v>1912</v>
      </c>
      <c r="H7"/>
    </row>
    <row r="8" spans="1:8" x14ac:dyDescent="0.25">
      <c r="A8" s="2">
        <v>11932</v>
      </c>
      <c r="B8" t="s">
        <v>9250</v>
      </c>
      <c r="C8" t="s">
        <v>9251</v>
      </c>
      <c r="E8" s="24">
        <v>5708059323105</v>
      </c>
      <c r="F8" s="1">
        <v>2390</v>
      </c>
      <c r="G8" s="1">
        <v>1912</v>
      </c>
      <c r="H8"/>
    </row>
    <row r="9" spans="1:8" x14ac:dyDescent="0.25">
      <c r="A9" s="2">
        <v>15616</v>
      </c>
      <c r="B9" s="2" t="s">
        <v>3463</v>
      </c>
      <c r="C9" s="2" t="s">
        <v>3468</v>
      </c>
      <c r="D9" s="2" t="s">
        <v>3469</v>
      </c>
      <c r="E9" s="24">
        <v>5708059325000</v>
      </c>
      <c r="F9" s="1">
        <v>1500</v>
      </c>
      <c r="G9" s="1">
        <v>1200</v>
      </c>
      <c r="H9"/>
    </row>
    <row r="10" spans="1:8" x14ac:dyDescent="0.25">
      <c r="A10" s="2">
        <v>11928</v>
      </c>
      <c r="B10" s="2" t="s">
        <v>3463</v>
      </c>
      <c r="C10" s="2" t="s">
        <v>3464</v>
      </c>
      <c r="D10" s="2" t="s">
        <v>3465</v>
      </c>
      <c r="E10" s="24">
        <v>5708059325208</v>
      </c>
      <c r="F10" s="1">
        <v>1900</v>
      </c>
      <c r="G10" s="1">
        <v>1520</v>
      </c>
      <c r="H10"/>
    </row>
    <row r="11" spans="1:8" x14ac:dyDescent="0.25">
      <c r="A11" s="2">
        <v>12003</v>
      </c>
      <c r="B11" s="2" t="s">
        <v>3463</v>
      </c>
      <c r="C11" s="2" t="s">
        <v>3466</v>
      </c>
      <c r="D11" s="2" t="s">
        <v>3462</v>
      </c>
      <c r="E11" s="24"/>
      <c r="F11" s="1">
        <v>1500</v>
      </c>
      <c r="G11" s="1">
        <v>1200</v>
      </c>
      <c r="H11"/>
    </row>
    <row r="12" spans="1:8" x14ac:dyDescent="0.25">
      <c r="A12" s="2">
        <v>12004</v>
      </c>
      <c r="B12" s="2" t="s">
        <v>3463</v>
      </c>
      <c r="C12" s="2" t="s">
        <v>3467</v>
      </c>
      <c r="D12" s="2" t="s">
        <v>3462</v>
      </c>
      <c r="E12" s="24"/>
      <c r="F12" s="1">
        <v>1500</v>
      </c>
      <c r="G12" s="1">
        <v>1200</v>
      </c>
      <c r="H12"/>
    </row>
    <row r="13" spans="1:8" x14ac:dyDescent="0.25">
      <c r="A13" s="2">
        <v>11927</v>
      </c>
      <c r="B13" t="s">
        <v>3463</v>
      </c>
      <c r="C13" t="s">
        <v>9262</v>
      </c>
      <c r="E13" s="24"/>
      <c r="F13" s="1">
        <v>1900</v>
      </c>
      <c r="G13" s="1">
        <v>1520</v>
      </c>
      <c r="H13"/>
    </row>
    <row r="14" spans="1:8" x14ac:dyDescent="0.25">
      <c r="A14" s="2">
        <v>11929</v>
      </c>
      <c r="B14" t="s">
        <v>3463</v>
      </c>
      <c r="C14" t="s">
        <v>9263</v>
      </c>
      <c r="E14" s="24">
        <v>5708059325307</v>
      </c>
      <c r="F14" s="1">
        <v>2500</v>
      </c>
      <c r="G14" s="1">
        <v>2000</v>
      </c>
      <c r="H14"/>
    </row>
    <row r="15" spans="1:8" x14ac:dyDescent="0.25">
      <c r="A15" s="2">
        <v>11934</v>
      </c>
      <c r="B15" s="2" t="s">
        <v>3470</v>
      </c>
      <c r="C15" s="2" t="s">
        <v>3471</v>
      </c>
      <c r="D15" s="2" t="s">
        <v>3472</v>
      </c>
      <c r="E15" s="24">
        <v>5708059322023</v>
      </c>
      <c r="F15" s="1">
        <v>1990</v>
      </c>
      <c r="G15" s="1">
        <v>1592</v>
      </c>
      <c r="H15"/>
    </row>
    <row r="16" spans="1:8" x14ac:dyDescent="0.25">
      <c r="A16" s="2">
        <v>15979</v>
      </c>
      <c r="B16" t="s">
        <v>9256</v>
      </c>
      <c r="C16" t="s">
        <v>9253</v>
      </c>
      <c r="E16" s="24">
        <v>7350055620214</v>
      </c>
      <c r="F16" s="1">
        <v>790</v>
      </c>
      <c r="G16" s="1">
        <v>632</v>
      </c>
      <c r="H16"/>
    </row>
    <row r="17" spans="1:8" x14ac:dyDescent="0.25">
      <c r="A17" s="2">
        <v>15982</v>
      </c>
      <c r="B17" t="s">
        <v>9257</v>
      </c>
      <c r="C17" t="s">
        <v>9253</v>
      </c>
      <c r="E17" s="24"/>
      <c r="F17" s="1">
        <v>790</v>
      </c>
      <c r="G17" s="1">
        <v>632</v>
      </c>
      <c r="H17"/>
    </row>
    <row r="18" spans="1:8" x14ac:dyDescent="0.25">
      <c r="A18" s="2">
        <v>15980</v>
      </c>
      <c r="B18" t="s">
        <v>9258</v>
      </c>
      <c r="C18" t="s">
        <v>9253</v>
      </c>
      <c r="E18" s="24">
        <v>7350055620184</v>
      </c>
      <c r="F18" s="1">
        <v>890</v>
      </c>
      <c r="G18" s="1">
        <v>712</v>
      </c>
      <c r="H18"/>
    </row>
    <row r="19" spans="1:8" x14ac:dyDescent="0.25">
      <c r="A19" s="2">
        <v>15983</v>
      </c>
      <c r="B19" t="s">
        <v>9259</v>
      </c>
      <c r="C19" t="s">
        <v>9253</v>
      </c>
      <c r="E19" s="24"/>
      <c r="F19" s="1">
        <v>890</v>
      </c>
      <c r="G19" s="1">
        <v>712</v>
      </c>
      <c r="H19"/>
    </row>
    <row r="20" spans="1:8" x14ac:dyDescent="0.25">
      <c r="A20" s="2">
        <v>15981</v>
      </c>
      <c r="B20" t="s">
        <v>9260</v>
      </c>
      <c r="C20" t="s">
        <v>9253</v>
      </c>
      <c r="E20" s="24">
        <v>7350055620177</v>
      </c>
      <c r="F20" s="1">
        <v>990</v>
      </c>
      <c r="G20" s="1">
        <v>792</v>
      </c>
      <c r="H20"/>
    </row>
    <row r="21" spans="1:8" x14ac:dyDescent="0.25">
      <c r="A21" s="2">
        <v>15984</v>
      </c>
      <c r="B21" t="s">
        <v>9261</v>
      </c>
      <c r="C21" t="s">
        <v>9253</v>
      </c>
      <c r="E21" s="24"/>
      <c r="F21" s="1">
        <v>990</v>
      </c>
      <c r="G21" s="1">
        <v>792</v>
      </c>
      <c r="H21"/>
    </row>
    <row r="22" spans="1:8" x14ac:dyDescent="0.25">
      <c r="A22" s="2">
        <v>11983</v>
      </c>
      <c r="B22" t="s">
        <v>9252</v>
      </c>
      <c r="C22" t="s">
        <v>9253</v>
      </c>
      <c r="E22" s="24"/>
      <c r="F22" s="1">
        <v>890</v>
      </c>
      <c r="G22" s="1">
        <v>712</v>
      </c>
      <c r="H22"/>
    </row>
    <row r="23" spans="1:8" x14ac:dyDescent="0.25">
      <c r="A23" s="2">
        <v>11984</v>
      </c>
      <c r="B23" t="s">
        <v>9254</v>
      </c>
      <c r="C23" t="s">
        <v>9253</v>
      </c>
      <c r="E23" s="24"/>
      <c r="F23" s="1">
        <v>990</v>
      </c>
      <c r="G23" s="1">
        <v>792</v>
      </c>
      <c r="H23"/>
    </row>
    <row r="24" spans="1:8" x14ac:dyDescent="0.25">
      <c r="A24" s="2">
        <v>11985</v>
      </c>
      <c r="B24" t="s">
        <v>9255</v>
      </c>
      <c r="C24" t="s">
        <v>9253</v>
      </c>
      <c r="E24" s="24"/>
      <c r="F24" s="1">
        <v>1090</v>
      </c>
      <c r="G24" s="1">
        <v>872</v>
      </c>
      <c r="H24"/>
    </row>
    <row r="25" spans="1:8" x14ac:dyDescent="0.25">
      <c r="A25" s="2">
        <v>11936</v>
      </c>
      <c r="B25" t="s">
        <v>9264</v>
      </c>
      <c r="C25" t="s">
        <v>9265</v>
      </c>
      <c r="E25" s="24"/>
      <c r="F25" s="1">
        <v>180</v>
      </c>
      <c r="G25" s="1">
        <v>144</v>
      </c>
      <c r="H25"/>
    </row>
    <row r="26" spans="1:8" x14ac:dyDescent="0.25">
      <c r="A26" s="2">
        <v>300086</v>
      </c>
      <c r="B26" t="s">
        <v>9266</v>
      </c>
      <c r="C26" t="s">
        <v>9267</v>
      </c>
      <c r="E26" s="24"/>
      <c r="F26" s="1">
        <v>1050</v>
      </c>
      <c r="G26" s="1">
        <v>840</v>
      </c>
      <c r="H26"/>
    </row>
    <row r="27" spans="1:8" x14ac:dyDescent="0.25">
      <c r="A27" s="2">
        <v>11937</v>
      </c>
      <c r="B27" t="s">
        <v>9268</v>
      </c>
      <c r="C27" t="s">
        <v>9269</v>
      </c>
      <c r="E27" s="24"/>
      <c r="F27" s="1">
        <v>1490</v>
      </c>
      <c r="G27" s="1">
        <v>1192</v>
      </c>
      <c r="H27"/>
    </row>
    <row r="28" spans="1:8" x14ac:dyDescent="0.25">
      <c r="A28" s="2">
        <v>11940</v>
      </c>
      <c r="B28" t="s">
        <v>8750</v>
      </c>
      <c r="C28" t="s">
        <v>9270</v>
      </c>
      <c r="E28" s="24">
        <v>5708059137108</v>
      </c>
      <c r="F28" s="1">
        <v>200</v>
      </c>
      <c r="G28" s="1">
        <v>160</v>
      </c>
      <c r="H28"/>
    </row>
    <row r="29" spans="1:8" x14ac:dyDescent="0.25">
      <c r="A29" s="2">
        <v>11941</v>
      </c>
      <c r="B29" t="s">
        <v>8750</v>
      </c>
      <c r="C29" t="s">
        <v>3483</v>
      </c>
      <c r="E29" s="24">
        <v>5708059157144</v>
      </c>
      <c r="F29" s="1">
        <v>280</v>
      </c>
      <c r="G29" s="1">
        <v>224</v>
      </c>
      <c r="H29"/>
    </row>
    <row r="30" spans="1:8" x14ac:dyDescent="0.25">
      <c r="A30" s="2">
        <v>11942</v>
      </c>
      <c r="B30" t="s">
        <v>8750</v>
      </c>
      <c r="C30" t="s">
        <v>9271</v>
      </c>
      <c r="E30" s="24">
        <v>5708059157182</v>
      </c>
      <c r="F30" s="1">
        <v>300</v>
      </c>
      <c r="G30" s="1">
        <v>240</v>
      </c>
      <c r="H30"/>
    </row>
    <row r="31" spans="1:8" x14ac:dyDescent="0.25">
      <c r="A31" s="2">
        <v>11943</v>
      </c>
      <c r="B31" t="s">
        <v>8750</v>
      </c>
      <c r="C31" t="s">
        <v>9272</v>
      </c>
      <c r="E31" s="24">
        <v>5708059297505</v>
      </c>
      <c r="F31" s="1">
        <v>360</v>
      </c>
      <c r="G31" s="1">
        <v>288</v>
      </c>
      <c r="H31"/>
    </row>
    <row r="32" spans="1:8" x14ac:dyDescent="0.25">
      <c r="A32" s="2">
        <v>11948</v>
      </c>
      <c r="B32" t="s">
        <v>9273</v>
      </c>
      <c r="C32" t="s">
        <v>9274</v>
      </c>
      <c r="E32" s="24">
        <v>5708059111504</v>
      </c>
      <c r="F32" s="1">
        <v>730</v>
      </c>
      <c r="G32" s="1">
        <v>584</v>
      </c>
      <c r="H32"/>
    </row>
    <row r="33" spans="1:8" x14ac:dyDescent="0.25">
      <c r="A33" s="2">
        <v>11949</v>
      </c>
      <c r="B33" t="s">
        <v>9273</v>
      </c>
      <c r="C33" t="s">
        <v>9275</v>
      </c>
      <c r="E33" s="24">
        <v>5708059151500</v>
      </c>
      <c r="F33" s="1">
        <v>790</v>
      </c>
      <c r="G33" s="1">
        <v>632</v>
      </c>
      <c r="H33"/>
    </row>
    <row r="34" spans="1:8" x14ac:dyDescent="0.25">
      <c r="A34" s="2">
        <v>15600</v>
      </c>
      <c r="B34" t="s">
        <v>9276</v>
      </c>
      <c r="C34" t="s">
        <v>9275</v>
      </c>
      <c r="E34" s="24">
        <v>5708059152149</v>
      </c>
      <c r="F34" s="1">
        <v>760</v>
      </c>
      <c r="G34" s="1">
        <v>608</v>
      </c>
      <c r="H34"/>
    </row>
    <row r="35" spans="1:8" x14ac:dyDescent="0.25">
      <c r="A35" s="2">
        <v>11951</v>
      </c>
      <c r="B35" t="s">
        <v>9277</v>
      </c>
      <c r="C35" t="s">
        <v>9275</v>
      </c>
      <c r="E35" s="24">
        <v>5708059152248</v>
      </c>
      <c r="F35" s="1">
        <v>760</v>
      </c>
      <c r="G35" s="1">
        <v>608</v>
      </c>
      <c r="H35"/>
    </row>
    <row r="36" spans="1:8" x14ac:dyDescent="0.25">
      <c r="A36" s="2">
        <v>11956</v>
      </c>
      <c r="B36" t="s">
        <v>9278</v>
      </c>
      <c r="C36" t="s">
        <v>9279</v>
      </c>
      <c r="E36" s="24">
        <v>5708059151203</v>
      </c>
      <c r="F36" s="1">
        <v>640</v>
      </c>
      <c r="G36" s="1">
        <v>512</v>
      </c>
      <c r="H36"/>
    </row>
    <row r="37" spans="1:8" x14ac:dyDescent="0.25">
      <c r="A37" s="2">
        <v>11953</v>
      </c>
      <c r="B37" t="s">
        <v>9278</v>
      </c>
      <c r="C37" t="s">
        <v>9274</v>
      </c>
      <c r="E37" s="24">
        <v>5708059111108</v>
      </c>
      <c r="F37" s="1">
        <v>290</v>
      </c>
      <c r="G37" s="1">
        <v>232</v>
      </c>
      <c r="H37"/>
    </row>
    <row r="38" spans="1:8" x14ac:dyDescent="0.25">
      <c r="A38" s="2">
        <v>11954</v>
      </c>
      <c r="B38" t="s">
        <v>9278</v>
      </c>
      <c r="C38" t="s">
        <v>9275</v>
      </c>
      <c r="E38" s="24">
        <v>5708059151104</v>
      </c>
      <c r="F38" s="1">
        <v>290</v>
      </c>
      <c r="G38" s="1">
        <v>232</v>
      </c>
      <c r="H38"/>
    </row>
    <row r="39" spans="1:8" x14ac:dyDescent="0.25">
      <c r="A39" s="2">
        <v>11955</v>
      </c>
      <c r="B39" t="s">
        <v>9278</v>
      </c>
      <c r="C39" t="s">
        <v>9272</v>
      </c>
      <c r="E39" s="24">
        <v>5708059291107</v>
      </c>
      <c r="F39" s="1">
        <v>360</v>
      </c>
      <c r="G39" s="1">
        <v>288</v>
      </c>
      <c r="H39"/>
    </row>
    <row r="40" spans="1:8" x14ac:dyDescent="0.25">
      <c r="A40" s="2">
        <v>11967</v>
      </c>
      <c r="B40" t="s">
        <v>9280</v>
      </c>
      <c r="C40" t="s">
        <v>9272</v>
      </c>
      <c r="E40" s="24">
        <v>5708059292524</v>
      </c>
      <c r="F40" s="1">
        <v>800</v>
      </c>
      <c r="G40" s="1">
        <v>640</v>
      </c>
      <c r="H40"/>
    </row>
    <row r="41" spans="1:8" x14ac:dyDescent="0.25">
      <c r="A41" s="2">
        <v>15792</v>
      </c>
      <c r="B41" t="s">
        <v>9281</v>
      </c>
      <c r="C41" t="s">
        <v>9274</v>
      </c>
      <c r="E41" s="24">
        <v>5708059112341</v>
      </c>
      <c r="F41" s="1">
        <v>760</v>
      </c>
      <c r="G41" s="1">
        <v>608</v>
      </c>
      <c r="H41"/>
    </row>
    <row r="42" spans="1:8" x14ac:dyDescent="0.25">
      <c r="A42" s="2">
        <v>15601</v>
      </c>
      <c r="B42" t="s">
        <v>9281</v>
      </c>
      <c r="C42" t="s">
        <v>9275</v>
      </c>
      <c r="E42" s="24">
        <v>5708059152347</v>
      </c>
      <c r="F42" s="1">
        <v>760</v>
      </c>
      <c r="G42" s="1">
        <v>608</v>
      </c>
      <c r="H42"/>
    </row>
    <row r="43" spans="1:8" x14ac:dyDescent="0.25">
      <c r="A43" s="2">
        <v>15649</v>
      </c>
      <c r="B43" t="s">
        <v>9282</v>
      </c>
      <c r="C43" t="s">
        <v>9275</v>
      </c>
      <c r="E43" s="24">
        <v>5708059152422</v>
      </c>
      <c r="F43" s="1">
        <v>840</v>
      </c>
      <c r="G43" s="1">
        <v>672</v>
      </c>
      <c r="H43"/>
    </row>
    <row r="44" spans="1:8" x14ac:dyDescent="0.25">
      <c r="A44" s="2">
        <v>11961</v>
      </c>
      <c r="B44" t="s">
        <v>9282</v>
      </c>
      <c r="C44" t="s">
        <v>9272</v>
      </c>
      <c r="E44" s="24">
        <v>5708059292425</v>
      </c>
      <c r="F44" s="1">
        <v>830</v>
      </c>
      <c r="G44" s="1">
        <v>664</v>
      </c>
      <c r="H44"/>
    </row>
    <row r="45" spans="1:8" x14ac:dyDescent="0.25">
      <c r="A45" s="2">
        <v>11958</v>
      </c>
      <c r="B45" t="s">
        <v>9283</v>
      </c>
      <c r="C45" t="s">
        <v>9274</v>
      </c>
      <c r="E45" s="24">
        <v>5708059112402</v>
      </c>
      <c r="F45" s="1">
        <v>790</v>
      </c>
      <c r="G45" s="1">
        <v>632</v>
      </c>
      <c r="H45"/>
    </row>
    <row r="46" spans="1:8" x14ac:dyDescent="0.25">
      <c r="A46" s="2">
        <v>11959</v>
      </c>
      <c r="B46" t="s">
        <v>9283</v>
      </c>
      <c r="C46" t="s">
        <v>9275</v>
      </c>
      <c r="E46" s="24">
        <v>5708059152408</v>
      </c>
      <c r="F46" s="1">
        <v>760</v>
      </c>
      <c r="G46" s="1">
        <v>608</v>
      </c>
      <c r="H46"/>
    </row>
    <row r="47" spans="1:8" x14ac:dyDescent="0.25">
      <c r="A47" s="2">
        <v>11962</v>
      </c>
      <c r="B47" t="s">
        <v>9284</v>
      </c>
      <c r="C47" t="s">
        <v>9274</v>
      </c>
      <c r="E47" s="24">
        <v>5708059111306</v>
      </c>
      <c r="F47" s="1">
        <v>460</v>
      </c>
      <c r="G47" s="1">
        <v>368</v>
      </c>
      <c r="H47"/>
    </row>
    <row r="48" spans="1:8" x14ac:dyDescent="0.25">
      <c r="A48" s="2">
        <v>11963</v>
      </c>
      <c r="B48" t="s">
        <v>9284</v>
      </c>
      <c r="C48" t="s">
        <v>9275</v>
      </c>
      <c r="E48" s="24">
        <v>5708059151302</v>
      </c>
      <c r="F48" s="1">
        <v>450</v>
      </c>
      <c r="G48" s="1">
        <v>360</v>
      </c>
      <c r="H48"/>
    </row>
    <row r="49" spans="1:8" x14ac:dyDescent="0.25">
      <c r="A49" s="2">
        <v>11964</v>
      </c>
      <c r="B49" t="s">
        <v>9284</v>
      </c>
      <c r="C49" t="s">
        <v>9272</v>
      </c>
      <c r="E49" s="24">
        <v>5708059291305</v>
      </c>
      <c r="F49" s="1">
        <v>600</v>
      </c>
      <c r="G49" s="1">
        <v>480</v>
      </c>
      <c r="H49"/>
    </row>
    <row r="50" spans="1:8" x14ac:dyDescent="0.25">
      <c r="A50" s="2">
        <v>11968</v>
      </c>
      <c r="B50" t="s">
        <v>9285</v>
      </c>
      <c r="C50" t="s">
        <v>9270</v>
      </c>
      <c r="E50" s="24">
        <v>5708059113102</v>
      </c>
      <c r="F50" s="1">
        <v>1540</v>
      </c>
      <c r="G50" s="1">
        <v>1232</v>
      </c>
      <c r="H50"/>
    </row>
    <row r="51" spans="1:8" x14ac:dyDescent="0.25">
      <c r="A51" s="2">
        <v>11969</v>
      </c>
      <c r="B51" t="s">
        <v>9285</v>
      </c>
      <c r="C51" t="s">
        <v>9275</v>
      </c>
      <c r="E51" s="24">
        <v>5708059153108</v>
      </c>
      <c r="F51" s="1">
        <v>1660</v>
      </c>
      <c r="G51" s="1">
        <v>1328</v>
      </c>
      <c r="H51"/>
    </row>
    <row r="52" spans="1:8" x14ac:dyDescent="0.25">
      <c r="A52" s="2">
        <v>11965</v>
      </c>
      <c r="B52" t="s">
        <v>9286</v>
      </c>
      <c r="C52" t="s">
        <v>9270</v>
      </c>
      <c r="E52" s="24">
        <v>5708059112921</v>
      </c>
      <c r="F52" s="1">
        <v>790</v>
      </c>
      <c r="G52" s="1">
        <v>632</v>
      </c>
      <c r="H52"/>
    </row>
    <row r="53" spans="1:8" x14ac:dyDescent="0.25">
      <c r="A53" s="2">
        <v>11966</v>
      </c>
      <c r="B53" t="s">
        <v>9286</v>
      </c>
      <c r="C53" t="s">
        <v>9275</v>
      </c>
      <c r="E53" s="24">
        <v>5708059152927</v>
      </c>
      <c r="F53" s="1">
        <v>760</v>
      </c>
      <c r="G53" s="1">
        <v>608</v>
      </c>
      <c r="H53"/>
    </row>
    <row r="54" spans="1:8" x14ac:dyDescent="0.25">
      <c r="A54" s="2">
        <v>15099</v>
      </c>
      <c r="B54" t="s">
        <v>9287</v>
      </c>
      <c r="C54" t="s">
        <v>9288</v>
      </c>
      <c r="E54" s="24">
        <v>5708059152026</v>
      </c>
      <c r="F54" s="1">
        <v>820</v>
      </c>
      <c r="G54" s="1">
        <v>656</v>
      </c>
      <c r="H54"/>
    </row>
    <row r="55" spans="1:8" x14ac:dyDescent="0.25">
      <c r="A55" s="2">
        <v>15098</v>
      </c>
      <c r="B55" t="s">
        <v>9287</v>
      </c>
      <c r="C55" t="s">
        <v>9289</v>
      </c>
      <c r="E55" s="24">
        <v>5708059152040</v>
      </c>
      <c r="F55" s="1">
        <v>820</v>
      </c>
      <c r="G55" s="1">
        <v>656</v>
      </c>
      <c r="H55"/>
    </row>
    <row r="56" spans="1:8" x14ac:dyDescent="0.25">
      <c r="A56" s="2">
        <v>11971</v>
      </c>
      <c r="B56" t="s">
        <v>9287</v>
      </c>
      <c r="C56" t="s">
        <v>9290</v>
      </c>
      <c r="E56" s="24">
        <v>5708059152064</v>
      </c>
      <c r="F56" s="1">
        <v>820</v>
      </c>
      <c r="G56" s="1">
        <v>656</v>
      </c>
      <c r="H56"/>
    </row>
    <row r="57" spans="1:8" x14ac:dyDescent="0.25">
      <c r="A57" s="2">
        <v>11972</v>
      </c>
      <c r="B57" t="s">
        <v>9287</v>
      </c>
      <c r="C57" t="s">
        <v>9291</v>
      </c>
      <c r="E57" s="24">
        <v>5708059152583</v>
      </c>
      <c r="F57" s="1">
        <v>820</v>
      </c>
      <c r="G57" s="1">
        <v>656</v>
      </c>
      <c r="H57"/>
    </row>
    <row r="58" spans="1:8" x14ac:dyDescent="0.25">
      <c r="A58" s="2">
        <v>11980</v>
      </c>
      <c r="B58" t="s">
        <v>9299</v>
      </c>
      <c r="E58" s="24"/>
      <c r="F58" s="1">
        <v>40</v>
      </c>
      <c r="G58" s="1">
        <v>32</v>
      </c>
      <c r="H58"/>
    </row>
    <row r="59" spans="1:8" x14ac:dyDescent="0.25">
      <c r="A59" s="2">
        <v>11986</v>
      </c>
      <c r="B59" t="s">
        <v>8754</v>
      </c>
      <c r="C59" t="s">
        <v>9270</v>
      </c>
      <c r="E59" s="24">
        <v>5708059116240</v>
      </c>
      <c r="F59" s="1">
        <v>280</v>
      </c>
      <c r="G59" s="1">
        <v>224</v>
      </c>
      <c r="H59"/>
    </row>
    <row r="60" spans="1:8" x14ac:dyDescent="0.25">
      <c r="A60" s="2">
        <v>11987</v>
      </c>
      <c r="B60" t="s">
        <v>8754</v>
      </c>
      <c r="C60" t="s">
        <v>9292</v>
      </c>
      <c r="E60" s="24">
        <v>5708059156246</v>
      </c>
      <c r="F60" s="1">
        <v>260</v>
      </c>
      <c r="G60" s="1">
        <v>208</v>
      </c>
      <c r="H60"/>
    </row>
  </sheetData>
  <conditionalFormatting sqref="A1:A1048576">
    <cfRule type="duplicateValues" dxfId="0" priority="1"/>
  </conditionalFormatting>
  <pageMargins left="0.7" right="0.7" top="0.75" bottom="0.75" header="0.3" footer="0.3"/>
  <ignoredErrors>
    <ignoredError sqref="A61:A10485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38BE-AEA9-44A7-A8AB-CAA8190D1306}">
  <dimension ref="A1:G11"/>
  <sheetViews>
    <sheetView workbookViewId="0">
      <pane ySplit="1" topLeftCell="A2" activePane="bottomLeft" state="frozen"/>
      <selection pane="bottomLeft" activeCell="H2" sqref="H2:H11"/>
    </sheetView>
  </sheetViews>
  <sheetFormatPr defaultRowHeight="15" x14ac:dyDescent="0.25"/>
  <cols>
    <col min="1" max="1" width="11.140625" bestFit="1" customWidth="1"/>
    <col min="2" max="2" width="25" bestFit="1" customWidth="1"/>
    <col min="3" max="3" width="20.140625" bestFit="1" customWidth="1"/>
    <col min="4" max="4" width="10.140625" bestFit="1" customWidth="1"/>
    <col min="5" max="5" width="14.140625" bestFit="1" customWidth="1"/>
    <col min="6" max="7" width="13.28515625" bestFit="1" customWidth="1"/>
  </cols>
  <sheetData>
    <row r="1" spans="1:7" x14ac:dyDescent="0.25">
      <c r="A1" s="5" t="s">
        <v>0</v>
      </c>
      <c r="B1" s="5" t="s">
        <v>1</v>
      </c>
      <c r="C1" s="5" t="s">
        <v>3515</v>
      </c>
      <c r="D1" s="5" t="s">
        <v>2</v>
      </c>
      <c r="E1" s="5" t="s">
        <v>3</v>
      </c>
      <c r="F1" s="5" t="s">
        <v>3516</v>
      </c>
      <c r="G1" s="5" t="s">
        <v>5</v>
      </c>
    </row>
    <row r="2" spans="1:7" x14ac:dyDescent="0.25">
      <c r="A2" t="s">
        <v>3424</v>
      </c>
      <c r="B2" t="s">
        <v>3425</v>
      </c>
      <c r="C2" t="s">
        <v>39</v>
      </c>
      <c r="D2" t="s">
        <v>3519</v>
      </c>
      <c r="E2" t="s">
        <v>3426</v>
      </c>
      <c r="F2" s="3">
        <v>13900</v>
      </c>
      <c r="G2" s="1">
        <v>11120</v>
      </c>
    </row>
    <row r="3" spans="1:7" x14ac:dyDescent="0.25">
      <c r="A3" t="s">
        <v>3427</v>
      </c>
      <c r="B3" t="s">
        <v>3428</v>
      </c>
      <c r="C3" t="s">
        <v>39</v>
      </c>
      <c r="D3" t="s">
        <v>3520</v>
      </c>
      <c r="E3" t="s">
        <v>3429</v>
      </c>
      <c r="F3" s="1">
        <v>16900</v>
      </c>
      <c r="G3" s="1">
        <v>13520</v>
      </c>
    </row>
    <row r="4" spans="1:7" x14ac:dyDescent="0.25">
      <c r="A4" t="s">
        <v>3430</v>
      </c>
      <c r="B4" t="s">
        <v>3431</v>
      </c>
      <c r="C4" t="s">
        <v>39</v>
      </c>
      <c r="D4" t="s">
        <v>3523</v>
      </c>
      <c r="E4" t="s">
        <v>3432</v>
      </c>
      <c r="F4" s="1">
        <v>16900</v>
      </c>
      <c r="G4" s="1">
        <v>13520</v>
      </c>
    </row>
    <row r="5" spans="1:7" x14ac:dyDescent="0.25">
      <c r="A5" t="s">
        <v>3433</v>
      </c>
      <c r="B5" t="s">
        <v>3434</v>
      </c>
      <c r="C5" t="s">
        <v>39</v>
      </c>
      <c r="D5" t="s">
        <v>3521</v>
      </c>
      <c r="F5" s="1">
        <v>17750</v>
      </c>
      <c r="G5" s="1">
        <v>14200</v>
      </c>
    </row>
    <row r="6" spans="1:7" x14ac:dyDescent="0.25">
      <c r="A6" t="s">
        <v>3435</v>
      </c>
      <c r="B6" t="s">
        <v>3436</v>
      </c>
      <c r="C6" t="s">
        <v>3437</v>
      </c>
      <c r="D6" t="s">
        <v>3522</v>
      </c>
      <c r="E6" t="s">
        <v>3438</v>
      </c>
      <c r="F6" s="1">
        <v>24900</v>
      </c>
      <c r="G6" s="1">
        <v>19920</v>
      </c>
    </row>
    <row r="7" spans="1:7" x14ac:dyDescent="0.25">
      <c r="A7" t="s">
        <v>3440</v>
      </c>
      <c r="B7" t="s">
        <v>3441</v>
      </c>
      <c r="C7" t="s">
        <v>3518</v>
      </c>
      <c r="D7" t="s">
        <v>3524</v>
      </c>
      <c r="E7" t="s">
        <v>3439</v>
      </c>
      <c r="F7" s="1">
        <v>33900</v>
      </c>
      <c r="G7" s="1">
        <v>27120</v>
      </c>
    </row>
    <row r="8" spans="1:7" x14ac:dyDescent="0.25">
      <c r="A8" t="s">
        <v>3442</v>
      </c>
      <c r="B8" t="s">
        <v>3443</v>
      </c>
      <c r="C8" t="s">
        <v>3517</v>
      </c>
      <c r="D8" t="s">
        <v>3444</v>
      </c>
      <c r="E8" t="s">
        <v>3445</v>
      </c>
      <c r="F8" s="1">
        <v>35900</v>
      </c>
      <c r="G8" s="1">
        <v>28720</v>
      </c>
    </row>
    <row r="9" spans="1:7" x14ac:dyDescent="0.25">
      <c r="A9" t="s">
        <v>3446</v>
      </c>
      <c r="B9" t="s">
        <v>3447</v>
      </c>
      <c r="C9" t="s">
        <v>39</v>
      </c>
      <c r="D9" t="s">
        <v>3448</v>
      </c>
      <c r="E9" t="s">
        <v>3449</v>
      </c>
      <c r="F9" s="1">
        <v>22900</v>
      </c>
      <c r="G9" s="1">
        <v>18320</v>
      </c>
    </row>
    <row r="10" spans="1:7" x14ac:dyDescent="0.25">
      <c r="A10" t="s">
        <v>3450</v>
      </c>
      <c r="B10" t="s">
        <v>3451</v>
      </c>
      <c r="C10" t="s">
        <v>39</v>
      </c>
      <c r="D10" t="s">
        <v>3452</v>
      </c>
      <c r="E10" t="s">
        <v>3453</v>
      </c>
      <c r="F10" s="1">
        <v>24900</v>
      </c>
      <c r="G10" s="1">
        <v>19920</v>
      </c>
    </row>
    <row r="11" spans="1:7" x14ac:dyDescent="0.25">
      <c r="A11" t="s">
        <v>3454</v>
      </c>
      <c r="B11" t="s">
        <v>3455</v>
      </c>
      <c r="C11" t="s">
        <v>39</v>
      </c>
      <c r="D11" t="s">
        <v>3456</v>
      </c>
      <c r="E11" t="s">
        <v>3457</v>
      </c>
      <c r="F11" s="1">
        <v>38900</v>
      </c>
      <c r="G11" s="1">
        <v>31120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714E-0822-4DB7-9C04-4C3338FD3C8A}">
  <dimension ref="A1:G14"/>
  <sheetViews>
    <sheetView workbookViewId="0">
      <pane ySplit="1" topLeftCell="A2" activePane="bottomLeft" state="frozen"/>
      <selection pane="bottomLeft" activeCell="H2" sqref="H2:H14"/>
    </sheetView>
  </sheetViews>
  <sheetFormatPr defaultRowHeight="15" x14ac:dyDescent="0.25"/>
  <cols>
    <col min="1" max="1" width="15.28515625" bestFit="1" customWidth="1"/>
    <col min="2" max="2" width="38.85546875" bestFit="1" customWidth="1"/>
    <col min="3" max="3" width="21.7109375" bestFit="1" customWidth="1"/>
    <col min="4" max="4" width="15.7109375" bestFit="1" customWidth="1"/>
    <col min="5" max="5" width="14.140625" bestFit="1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3</v>
      </c>
      <c r="F1" s="25" t="s">
        <v>4</v>
      </c>
      <c r="G1" s="25" t="s">
        <v>5</v>
      </c>
    </row>
    <row r="2" spans="1:7" x14ac:dyDescent="0.25">
      <c r="A2" s="27" t="s">
        <v>3473</v>
      </c>
      <c r="B2" s="27" t="s">
        <v>3474</v>
      </c>
      <c r="C2" s="27" t="s">
        <v>3475</v>
      </c>
      <c r="D2" s="27" t="s">
        <v>3474</v>
      </c>
      <c r="E2" s="27" t="s">
        <v>3476</v>
      </c>
      <c r="F2" s="28">
        <v>1900</v>
      </c>
      <c r="G2" s="28">
        <v>1520</v>
      </c>
    </row>
    <row r="3" spans="1:7" x14ac:dyDescent="0.25">
      <c r="A3" s="27" t="s">
        <v>3477</v>
      </c>
      <c r="B3" s="27" t="s">
        <v>3474</v>
      </c>
      <c r="C3" s="27" t="s">
        <v>3478</v>
      </c>
      <c r="D3" s="27" t="s">
        <v>3474</v>
      </c>
      <c r="E3" s="27" t="s">
        <v>3479</v>
      </c>
      <c r="F3" s="28">
        <v>1900</v>
      </c>
      <c r="G3" s="28">
        <v>1520</v>
      </c>
    </row>
    <row r="4" spans="1:7" x14ac:dyDescent="0.25">
      <c r="A4" s="27" t="s">
        <v>3480</v>
      </c>
      <c r="B4" s="27" t="s">
        <v>3474</v>
      </c>
      <c r="C4" s="27" t="s">
        <v>3481</v>
      </c>
      <c r="D4" s="27" t="s">
        <v>3474</v>
      </c>
      <c r="E4" s="27" t="s">
        <v>3482</v>
      </c>
      <c r="F4" s="28">
        <v>2500</v>
      </c>
      <c r="G4" s="28">
        <v>2000</v>
      </c>
    </row>
    <row r="5" spans="1:7" x14ac:dyDescent="0.25">
      <c r="A5" s="27" t="s">
        <v>3484</v>
      </c>
      <c r="B5" s="27" t="s">
        <v>3485</v>
      </c>
      <c r="C5" s="27" t="s">
        <v>1064</v>
      </c>
      <c r="D5" s="27" t="s">
        <v>3486</v>
      </c>
      <c r="E5" s="27" t="s">
        <v>3487</v>
      </c>
      <c r="F5" s="28">
        <v>850</v>
      </c>
      <c r="G5" s="28">
        <v>680</v>
      </c>
    </row>
    <row r="6" spans="1:7" x14ac:dyDescent="0.25">
      <c r="A6" s="30" t="s">
        <v>3488</v>
      </c>
      <c r="B6" s="30" t="s">
        <v>7218</v>
      </c>
      <c r="C6" s="30"/>
      <c r="D6" s="30"/>
      <c r="E6" s="30" t="s">
        <v>3489</v>
      </c>
      <c r="F6" s="31">
        <v>850</v>
      </c>
      <c r="G6" s="31">
        <v>680</v>
      </c>
    </row>
    <row r="7" spans="1:7" x14ac:dyDescent="0.25">
      <c r="A7" s="27" t="s">
        <v>3495</v>
      </c>
      <c r="B7" s="27" t="s">
        <v>3492</v>
      </c>
      <c r="C7" s="27" t="s">
        <v>3496</v>
      </c>
      <c r="D7" s="27" t="s">
        <v>2556</v>
      </c>
      <c r="E7" s="27" t="s">
        <v>3497</v>
      </c>
      <c r="F7" s="28">
        <v>950</v>
      </c>
      <c r="G7" s="28">
        <v>760</v>
      </c>
    </row>
    <row r="8" spans="1:7" x14ac:dyDescent="0.25">
      <c r="A8" s="27" t="s">
        <v>3498</v>
      </c>
      <c r="B8" s="27" t="s">
        <v>3492</v>
      </c>
      <c r="C8" s="27" t="s">
        <v>3499</v>
      </c>
      <c r="D8" s="27" t="s">
        <v>2556</v>
      </c>
      <c r="E8" s="27" t="s">
        <v>3500</v>
      </c>
      <c r="F8" s="28">
        <v>850</v>
      </c>
      <c r="G8" s="28">
        <v>680</v>
      </c>
    </row>
    <row r="9" spans="1:7" x14ac:dyDescent="0.25">
      <c r="A9" s="27" t="s">
        <v>3501</v>
      </c>
      <c r="B9" s="27" t="s">
        <v>3492</v>
      </c>
      <c r="C9" s="27" t="s">
        <v>3502</v>
      </c>
      <c r="D9" s="27" t="s">
        <v>2556</v>
      </c>
      <c r="E9" s="27" t="s">
        <v>3503</v>
      </c>
      <c r="F9" s="28">
        <v>850</v>
      </c>
      <c r="G9" s="28">
        <v>680</v>
      </c>
    </row>
    <row r="10" spans="1:7" x14ac:dyDescent="0.25">
      <c r="A10" s="27" t="s">
        <v>3504</v>
      </c>
      <c r="B10" s="27" t="s">
        <v>3492</v>
      </c>
      <c r="C10" s="27" t="s">
        <v>3505</v>
      </c>
      <c r="D10" s="27" t="s">
        <v>2556</v>
      </c>
      <c r="E10" s="27" t="s">
        <v>3506</v>
      </c>
      <c r="F10" s="28">
        <v>1900</v>
      </c>
      <c r="G10" s="28">
        <v>1520</v>
      </c>
    </row>
    <row r="11" spans="1:7" x14ac:dyDescent="0.25">
      <c r="A11" s="27" t="s">
        <v>3507</v>
      </c>
      <c r="B11" s="27" t="s">
        <v>3492</v>
      </c>
      <c r="C11" s="27" t="s">
        <v>3508</v>
      </c>
      <c r="D11" s="27" t="s">
        <v>2556</v>
      </c>
      <c r="E11" s="27" t="s">
        <v>3509</v>
      </c>
      <c r="F11" s="28">
        <v>1900</v>
      </c>
      <c r="G11" s="28">
        <v>1520</v>
      </c>
    </row>
    <row r="12" spans="1:7" x14ac:dyDescent="0.25">
      <c r="A12" s="27" t="s">
        <v>3491</v>
      </c>
      <c r="B12" s="27" t="s">
        <v>3492</v>
      </c>
      <c r="C12" s="27" t="s">
        <v>3493</v>
      </c>
      <c r="D12" s="27" t="s">
        <v>2556</v>
      </c>
      <c r="E12" s="27" t="s">
        <v>3494</v>
      </c>
      <c r="F12" s="28">
        <v>1890</v>
      </c>
      <c r="G12" s="28">
        <v>1512</v>
      </c>
    </row>
    <row r="13" spans="1:7" x14ac:dyDescent="0.25">
      <c r="A13" s="27" t="s">
        <v>3510</v>
      </c>
      <c r="B13" s="27" t="s">
        <v>3492</v>
      </c>
      <c r="C13" s="27" t="s">
        <v>3511</v>
      </c>
      <c r="D13" s="27" t="s">
        <v>2556</v>
      </c>
      <c r="E13" s="27"/>
      <c r="F13" s="28">
        <v>790</v>
      </c>
      <c r="G13" s="28">
        <v>632</v>
      </c>
    </row>
    <row r="14" spans="1:7" x14ac:dyDescent="0.25">
      <c r="A14" s="27" t="s">
        <v>3512</v>
      </c>
      <c r="B14" s="27" t="s">
        <v>3492</v>
      </c>
      <c r="C14" s="27" t="s">
        <v>3513</v>
      </c>
      <c r="D14" s="27" t="s">
        <v>2556</v>
      </c>
      <c r="E14" s="27"/>
      <c r="F14" s="28">
        <v>790</v>
      </c>
      <c r="G14" s="28">
        <v>632</v>
      </c>
    </row>
  </sheetData>
  <pageMargins left="0.7" right="0.7" top="0.75" bottom="0.75" header="0.3" footer="0.3"/>
  <ignoredErrors>
    <ignoredError sqref="E1:E104857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2206-B91A-4378-90DE-5E7AB3639A83}">
  <dimension ref="A1:G82"/>
  <sheetViews>
    <sheetView workbookViewId="0">
      <pane ySplit="1" topLeftCell="A47" activePane="bottomLeft" state="frozen"/>
      <selection pane="bottomLeft" activeCell="M67" sqref="M67"/>
    </sheetView>
  </sheetViews>
  <sheetFormatPr defaultRowHeight="15" x14ac:dyDescent="0.25"/>
  <cols>
    <col min="1" max="1" width="12.42578125" customWidth="1"/>
    <col min="2" max="2" width="19.7109375" customWidth="1"/>
    <col min="3" max="3" width="28.5703125" bestFit="1" customWidth="1"/>
    <col min="4" max="4" width="11.7109375" customWidth="1"/>
    <col min="5" max="5" width="11.85546875" customWidth="1"/>
    <col min="6" max="6" width="15.28515625" customWidth="1"/>
    <col min="7" max="7" width="15.7109375" customWidth="1"/>
    <col min="8" max="8" width="14.85546875" bestFit="1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9" t="s">
        <v>3779</v>
      </c>
      <c r="F1" s="25" t="s">
        <v>4</v>
      </c>
      <c r="G1" s="25" t="s">
        <v>5</v>
      </c>
    </row>
    <row r="2" spans="1:7" x14ac:dyDescent="0.25">
      <c r="A2" s="27" t="s">
        <v>3555</v>
      </c>
      <c r="B2" s="27" t="s">
        <v>3556</v>
      </c>
      <c r="C2" s="27" t="s">
        <v>3557</v>
      </c>
      <c r="D2" s="27" t="s">
        <v>3558</v>
      </c>
      <c r="E2" s="27" t="s">
        <v>3559</v>
      </c>
      <c r="F2" s="28">
        <v>123100</v>
      </c>
      <c r="G2" s="28">
        <v>98480</v>
      </c>
    </row>
    <row r="3" spans="1:7" x14ac:dyDescent="0.25">
      <c r="A3" s="27" t="s">
        <v>3560</v>
      </c>
      <c r="B3" s="27" t="s">
        <v>3556</v>
      </c>
      <c r="C3" s="27" t="s">
        <v>3561</v>
      </c>
      <c r="D3" s="27" t="s">
        <v>3558</v>
      </c>
      <c r="E3" s="27" t="s">
        <v>3562</v>
      </c>
      <c r="F3" s="28">
        <v>117600</v>
      </c>
      <c r="G3" s="28">
        <v>94080</v>
      </c>
    </row>
    <row r="4" spans="1:7" x14ac:dyDescent="0.25">
      <c r="A4" s="27" t="s">
        <v>3563</v>
      </c>
      <c r="B4" s="27" t="s">
        <v>3556</v>
      </c>
      <c r="C4" s="27" t="s">
        <v>3564</v>
      </c>
      <c r="D4" s="27" t="s">
        <v>3558</v>
      </c>
      <c r="E4" s="27" t="s">
        <v>3565</v>
      </c>
      <c r="F4" s="28">
        <v>111900</v>
      </c>
      <c r="G4" s="28">
        <v>89520</v>
      </c>
    </row>
    <row r="5" spans="1:7" x14ac:dyDescent="0.25">
      <c r="A5" s="27" t="s">
        <v>3566</v>
      </c>
      <c r="B5" s="27" t="s">
        <v>3567</v>
      </c>
      <c r="C5" s="27" t="s">
        <v>3557</v>
      </c>
      <c r="D5" s="27" t="s">
        <v>3568</v>
      </c>
      <c r="E5" s="27" t="s">
        <v>3569</v>
      </c>
      <c r="F5" s="28">
        <v>105800</v>
      </c>
      <c r="G5" s="28">
        <v>84640</v>
      </c>
    </row>
    <row r="6" spans="1:7" x14ac:dyDescent="0.25">
      <c r="A6" s="27" t="s">
        <v>3570</v>
      </c>
      <c r="B6" s="27" t="s">
        <v>3567</v>
      </c>
      <c r="C6" s="27" t="s">
        <v>3571</v>
      </c>
      <c r="D6" s="27" t="s">
        <v>3568</v>
      </c>
      <c r="E6" s="27" t="s">
        <v>3572</v>
      </c>
      <c r="F6" s="28">
        <v>111700</v>
      </c>
      <c r="G6" s="28">
        <v>89360</v>
      </c>
    </row>
    <row r="7" spans="1:7" x14ac:dyDescent="0.25">
      <c r="A7" s="27" t="s">
        <v>3573</v>
      </c>
      <c r="B7" s="27" t="s">
        <v>3567</v>
      </c>
      <c r="C7" s="27" t="s">
        <v>3574</v>
      </c>
      <c r="D7" s="27" t="s">
        <v>3568</v>
      </c>
      <c r="E7" s="27" t="s">
        <v>3575</v>
      </c>
      <c r="F7" s="28">
        <v>101500</v>
      </c>
      <c r="G7" s="28">
        <v>81200</v>
      </c>
    </row>
    <row r="8" spans="1:7" x14ac:dyDescent="0.25">
      <c r="A8" s="27" t="s">
        <v>3576</v>
      </c>
      <c r="B8" s="27" t="s">
        <v>3567</v>
      </c>
      <c r="C8" s="27" t="s">
        <v>3577</v>
      </c>
      <c r="D8" s="27" t="s">
        <v>3568</v>
      </c>
      <c r="E8" s="27" t="s">
        <v>3578</v>
      </c>
      <c r="F8" s="28">
        <v>107400</v>
      </c>
      <c r="G8" s="28">
        <v>85920</v>
      </c>
    </row>
    <row r="9" spans="1:7" x14ac:dyDescent="0.25">
      <c r="A9" s="27" t="s">
        <v>3579</v>
      </c>
      <c r="B9" s="27" t="s">
        <v>3567</v>
      </c>
      <c r="C9" s="27" t="s">
        <v>3580</v>
      </c>
      <c r="D9" s="27" t="s">
        <v>3568</v>
      </c>
      <c r="E9" s="27" t="s">
        <v>3581</v>
      </c>
      <c r="F9" s="28">
        <v>95900</v>
      </c>
      <c r="G9" s="28">
        <v>76720</v>
      </c>
    </row>
    <row r="10" spans="1:7" x14ac:dyDescent="0.25">
      <c r="A10" s="27" t="s">
        <v>3582</v>
      </c>
      <c r="B10" s="27" t="s">
        <v>3567</v>
      </c>
      <c r="C10" s="27" t="s">
        <v>3583</v>
      </c>
      <c r="D10" s="27" t="s">
        <v>3568</v>
      </c>
      <c r="E10" s="27" t="s">
        <v>3584</v>
      </c>
      <c r="F10" s="28">
        <v>101800</v>
      </c>
      <c r="G10" s="28">
        <v>81440</v>
      </c>
    </row>
    <row r="11" spans="1:7" x14ac:dyDescent="0.25">
      <c r="A11" s="27" t="s">
        <v>3588</v>
      </c>
      <c r="B11" s="27" t="s">
        <v>3589</v>
      </c>
      <c r="C11" s="27" t="s">
        <v>3590</v>
      </c>
      <c r="D11" s="27" t="s">
        <v>3591</v>
      </c>
      <c r="E11" s="27" t="s">
        <v>3592</v>
      </c>
      <c r="F11" s="28">
        <v>74600</v>
      </c>
      <c r="G11" s="28">
        <v>59680</v>
      </c>
    </row>
    <row r="12" spans="1:7" x14ac:dyDescent="0.25">
      <c r="A12" s="27" t="s">
        <v>3593</v>
      </c>
      <c r="B12" s="27" t="s">
        <v>3589</v>
      </c>
      <c r="C12" s="27" t="s">
        <v>3571</v>
      </c>
      <c r="D12" s="27" t="s">
        <v>3591</v>
      </c>
      <c r="E12" s="27" t="s">
        <v>3594</v>
      </c>
      <c r="F12" s="28">
        <v>79100</v>
      </c>
      <c r="G12" s="28">
        <v>63280</v>
      </c>
    </row>
    <row r="13" spans="1:7" x14ac:dyDescent="0.25">
      <c r="A13" s="27" t="s">
        <v>3595</v>
      </c>
      <c r="B13" s="27" t="s">
        <v>3589</v>
      </c>
      <c r="C13" s="27" t="s">
        <v>3574</v>
      </c>
      <c r="D13" s="27" t="s">
        <v>3591</v>
      </c>
      <c r="E13" s="27" t="s">
        <v>3596</v>
      </c>
      <c r="F13" s="28">
        <v>71200</v>
      </c>
      <c r="G13" s="28">
        <v>56960</v>
      </c>
    </row>
    <row r="14" spans="1:7" x14ac:dyDescent="0.25">
      <c r="A14" s="27" t="s">
        <v>3597</v>
      </c>
      <c r="B14" s="27" t="s">
        <v>3589</v>
      </c>
      <c r="C14" s="27" t="s">
        <v>3577</v>
      </c>
      <c r="D14" s="27" t="s">
        <v>3591</v>
      </c>
      <c r="E14" s="27" t="s">
        <v>3598</v>
      </c>
      <c r="F14" s="28">
        <v>75700</v>
      </c>
      <c r="G14" s="28">
        <v>60560</v>
      </c>
    </row>
    <row r="15" spans="1:7" x14ac:dyDescent="0.25">
      <c r="A15" s="27" t="s">
        <v>3599</v>
      </c>
      <c r="B15" s="27" t="s">
        <v>3589</v>
      </c>
      <c r="C15" s="27" t="s">
        <v>3580</v>
      </c>
      <c r="D15" s="27" t="s">
        <v>3591</v>
      </c>
      <c r="E15" s="27" t="s">
        <v>3600</v>
      </c>
      <c r="F15" s="28">
        <v>67900</v>
      </c>
      <c r="G15" s="28">
        <v>54320</v>
      </c>
    </row>
    <row r="16" spans="1:7" x14ac:dyDescent="0.25">
      <c r="A16" s="27" t="s">
        <v>3601</v>
      </c>
      <c r="B16" s="27" t="s">
        <v>3589</v>
      </c>
      <c r="C16" s="27" t="s">
        <v>3602</v>
      </c>
      <c r="D16" s="27" t="s">
        <v>3591</v>
      </c>
      <c r="E16" s="27" t="s">
        <v>3603</v>
      </c>
      <c r="F16" s="28">
        <v>72400</v>
      </c>
      <c r="G16" s="28">
        <v>57920</v>
      </c>
    </row>
    <row r="17" spans="1:7" x14ac:dyDescent="0.25">
      <c r="A17" s="27" t="s">
        <v>3604</v>
      </c>
      <c r="B17" s="27" t="s">
        <v>3605</v>
      </c>
      <c r="C17" s="27" t="s">
        <v>3606</v>
      </c>
      <c r="D17" s="27" t="s">
        <v>3607</v>
      </c>
      <c r="E17" s="27" t="s">
        <v>3608</v>
      </c>
      <c r="F17" s="28">
        <v>144400</v>
      </c>
      <c r="G17" s="28">
        <v>115520</v>
      </c>
    </row>
    <row r="18" spans="1:7" x14ac:dyDescent="0.25">
      <c r="A18" s="27" t="s">
        <v>3609</v>
      </c>
      <c r="B18" s="27" t="s">
        <v>3605</v>
      </c>
      <c r="C18" s="27" t="s">
        <v>3610</v>
      </c>
      <c r="D18" s="27" t="s">
        <v>3607</v>
      </c>
      <c r="E18" s="27" t="s">
        <v>3611</v>
      </c>
      <c r="F18" s="28">
        <v>140700</v>
      </c>
      <c r="G18" s="28">
        <v>112560</v>
      </c>
    </row>
    <row r="19" spans="1:7" x14ac:dyDescent="0.25">
      <c r="A19" s="27" t="s">
        <v>3612</v>
      </c>
      <c r="B19" s="27" t="s">
        <v>3605</v>
      </c>
      <c r="C19" s="27" t="s">
        <v>3613</v>
      </c>
      <c r="D19" s="27" t="s">
        <v>3607</v>
      </c>
      <c r="E19" s="27" t="s">
        <v>3614</v>
      </c>
      <c r="F19" s="28">
        <v>136900</v>
      </c>
      <c r="G19" s="28">
        <v>109520</v>
      </c>
    </row>
    <row r="20" spans="1:7" x14ac:dyDescent="0.25">
      <c r="A20" s="27" t="s">
        <v>3615</v>
      </c>
      <c r="B20" s="27" t="s">
        <v>3605</v>
      </c>
      <c r="C20" s="27" t="s">
        <v>3571</v>
      </c>
      <c r="D20" s="27" t="s">
        <v>3607</v>
      </c>
      <c r="E20" s="27" t="s">
        <v>3616</v>
      </c>
      <c r="F20" s="28">
        <v>155700</v>
      </c>
      <c r="G20" s="28">
        <v>124560</v>
      </c>
    </row>
    <row r="21" spans="1:7" x14ac:dyDescent="0.25">
      <c r="A21" s="27" t="s">
        <v>3617</v>
      </c>
      <c r="B21" s="27" t="s">
        <v>3605</v>
      </c>
      <c r="C21" s="27" t="s">
        <v>3577</v>
      </c>
      <c r="D21" s="27" t="s">
        <v>3607</v>
      </c>
      <c r="E21" s="27" t="s">
        <v>3618</v>
      </c>
      <c r="F21" s="28">
        <v>152000</v>
      </c>
      <c r="G21" s="28">
        <v>121600</v>
      </c>
    </row>
    <row r="22" spans="1:7" x14ac:dyDescent="0.25">
      <c r="A22" s="27" t="s">
        <v>3619</v>
      </c>
      <c r="B22" s="27" t="s">
        <v>3605</v>
      </c>
      <c r="C22" s="27" t="s">
        <v>3620</v>
      </c>
      <c r="D22" s="27" t="s">
        <v>3607</v>
      </c>
      <c r="E22" s="27" t="s">
        <v>3621</v>
      </c>
      <c r="F22" s="28">
        <v>148200</v>
      </c>
      <c r="G22" s="28">
        <v>118560</v>
      </c>
    </row>
    <row r="23" spans="1:7" x14ac:dyDescent="0.25">
      <c r="A23" s="27" t="s">
        <v>3622</v>
      </c>
      <c r="B23" s="27" t="s">
        <v>3623</v>
      </c>
      <c r="C23" s="27" t="s">
        <v>3624</v>
      </c>
      <c r="D23" s="27" t="s">
        <v>3625</v>
      </c>
      <c r="E23" s="27" t="s">
        <v>3626</v>
      </c>
      <c r="F23" s="28">
        <v>86600</v>
      </c>
      <c r="G23" s="28">
        <v>69280</v>
      </c>
    </row>
    <row r="24" spans="1:7" x14ac:dyDescent="0.25">
      <c r="A24" s="27" t="s">
        <v>3627</v>
      </c>
      <c r="B24" s="27" t="s">
        <v>3623</v>
      </c>
      <c r="C24" s="27" t="s">
        <v>3571</v>
      </c>
      <c r="D24" s="27" t="s">
        <v>3625</v>
      </c>
      <c r="E24" s="27" t="s">
        <v>3628</v>
      </c>
      <c r="F24" s="28">
        <v>91600</v>
      </c>
      <c r="G24" s="28">
        <v>73280</v>
      </c>
    </row>
    <row r="25" spans="1:7" x14ac:dyDescent="0.25">
      <c r="A25" s="27" t="s">
        <v>3629</v>
      </c>
      <c r="B25" s="27" t="s">
        <v>3623</v>
      </c>
      <c r="C25" s="27" t="s">
        <v>3574</v>
      </c>
      <c r="D25" s="27" t="s">
        <v>3625</v>
      </c>
      <c r="E25" s="27" t="s">
        <v>3630</v>
      </c>
      <c r="F25" s="28">
        <v>83400</v>
      </c>
      <c r="G25" s="28">
        <v>66720</v>
      </c>
    </row>
    <row r="26" spans="1:7" x14ac:dyDescent="0.25">
      <c r="A26" s="27" t="s">
        <v>3631</v>
      </c>
      <c r="B26" s="27" t="s">
        <v>3623</v>
      </c>
      <c r="C26" s="27" t="s">
        <v>3620</v>
      </c>
      <c r="D26" s="27" t="s">
        <v>3625</v>
      </c>
      <c r="E26" s="27" t="s">
        <v>3632</v>
      </c>
      <c r="F26" s="28">
        <v>84900</v>
      </c>
      <c r="G26" s="28">
        <v>67920</v>
      </c>
    </row>
    <row r="27" spans="1:7" x14ac:dyDescent="0.25">
      <c r="A27" s="27" t="s">
        <v>3633</v>
      </c>
      <c r="B27" s="27" t="s">
        <v>3623</v>
      </c>
      <c r="C27" s="27" t="s">
        <v>3577</v>
      </c>
      <c r="D27" s="27" t="s">
        <v>3625</v>
      </c>
      <c r="E27" s="27" t="s">
        <v>3634</v>
      </c>
      <c r="F27" s="28">
        <v>88400</v>
      </c>
      <c r="G27" s="28">
        <v>70720</v>
      </c>
    </row>
    <row r="28" spans="1:7" x14ac:dyDescent="0.25">
      <c r="A28" s="27" t="s">
        <v>3635</v>
      </c>
      <c r="B28" s="27" t="s">
        <v>3623</v>
      </c>
      <c r="C28" s="27" t="s">
        <v>3580</v>
      </c>
      <c r="D28" s="27" t="s">
        <v>3625</v>
      </c>
      <c r="E28" s="27" t="s">
        <v>3636</v>
      </c>
      <c r="F28" s="28">
        <v>79900</v>
      </c>
      <c r="G28" s="28">
        <v>63920</v>
      </c>
    </row>
    <row r="29" spans="1:7" x14ac:dyDescent="0.25">
      <c r="A29" s="27" t="s">
        <v>3637</v>
      </c>
      <c r="B29" s="27" t="s">
        <v>3638</v>
      </c>
      <c r="C29" s="27" t="s">
        <v>3586</v>
      </c>
      <c r="D29" s="27" t="s">
        <v>3639</v>
      </c>
      <c r="E29" s="27" t="s">
        <v>3640</v>
      </c>
      <c r="F29" s="28">
        <v>114100</v>
      </c>
      <c r="G29" s="28">
        <v>91280</v>
      </c>
    </row>
    <row r="30" spans="1:7" x14ac:dyDescent="0.25">
      <c r="A30" s="27" t="s">
        <v>3641</v>
      </c>
      <c r="B30" s="27" t="s">
        <v>3638</v>
      </c>
      <c r="C30" s="27" t="s">
        <v>3571</v>
      </c>
      <c r="D30" s="27" t="s">
        <v>3639</v>
      </c>
      <c r="E30" s="27" t="s">
        <v>3642</v>
      </c>
      <c r="F30" s="28">
        <v>122800</v>
      </c>
      <c r="G30" s="28">
        <v>98240</v>
      </c>
    </row>
    <row r="31" spans="1:7" x14ac:dyDescent="0.25">
      <c r="A31" s="27" t="s">
        <v>3643</v>
      </c>
      <c r="B31" s="27" t="s">
        <v>3638</v>
      </c>
      <c r="C31" s="27" t="s">
        <v>3587</v>
      </c>
      <c r="D31" s="27" t="s">
        <v>3639</v>
      </c>
      <c r="E31" s="27" t="s">
        <v>3644</v>
      </c>
      <c r="F31" s="28">
        <v>108600</v>
      </c>
      <c r="G31" s="28">
        <v>86880</v>
      </c>
    </row>
    <row r="32" spans="1:7" x14ac:dyDescent="0.25">
      <c r="A32" s="27" t="s">
        <v>3645</v>
      </c>
      <c r="B32" s="27" t="s">
        <v>3638</v>
      </c>
      <c r="C32" s="27" t="s">
        <v>3577</v>
      </c>
      <c r="D32" s="27" t="s">
        <v>3639</v>
      </c>
      <c r="E32" s="27" t="s">
        <v>3646</v>
      </c>
      <c r="F32" s="28">
        <v>117300</v>
      </c>
      <c r="G32" s="28">
        <v>93840</v>
      </c>
    </row>
    <row r="33" spans="1:7" x14ac:dyDescent="0.25">
      <c r="A33" s="27" t="s">
        <v>3647</v>
      </c>
      <c r="B33" s="27" t="s">
        <v>3638</v>
      </c>
      <c r="C33" s="27" t="s">
        <v>3585</v>
      </c>
      <c r="D33" s="27" t="s">
        <v>3639</v>
      </c>
      <c r="E33" s="27" t="s">
        <v>3648</v>
      </c>
      <c r="F33" s="28">
        <v>103900</v>
      </c>
      <c r="G33" s="28">
        <v>83120</v>
      </c>
    </row>
    <row r="34" spans="1:7" x14ac:dyDescent="0.25">
      <c r="A34" s="27" t="s">
        <v>3649</v>
      </c>
      <c r="B34" s="27" t="s">
        <v>3638</v>
      </c>
      <c r="C34" s="27" t="s">
        <v>3620</v>
      </c>
      <c r="D34" s="27" t="s">
        <v>3639</v>
      </c>
      <c r="E34" s="27" t="s">
        <v>3650</v>
      </c>
      <c r="F34" s="28">
        <v>112600</v>
      </c>
      <c r="G34" s="28">
        <v>90080</v>
      </c>
    </row>
    <row r="35" spans="1:7" x14ac:dyDescent="0.25">
      <c r="A35" s="27" t="s">
        <v>3651</v>
      </c>
      <c r="B35" s="27" t="s">
        <v>3652</v>
      </c>
      <c r="C35" s="27" t="s">
        <v>3586</v>
      </c>
      <c r="D35" s="27" t="s">
        <v>3653</v>
      </c>
      <c r="E35" s="27" t="s">
        <v>3654</v>
      </c>
      <c r="F35" s="28">
        <v>114100</v>
      </c>
      <c r="G35" s="28">
        <v>91280</v>
      </c>
    </row>
    <row r="36" spans="1:7" x14ac:dyDescent="0.25">
      <c r="A36" s="27" t="s">
        <v>3655</v>
      </c>
      <c r="B36" s="27" t="s">
        <v>3652</v>
      </c>
      <c r="C36" s="27" t="s">
        <v>3571</v>
      </c>
      <c r="D36" s="27" t="s">
        <v>3653</v>
      </c>
      <c r="E36" s="27" t="s">
        <v>3656</v>
      </c>
      <c r="F36" s="28">
        <v>122800</v>
      </c>
      <c r="G36" s="28">
        <v>98240</v>
      </c>
    </row>
    <row r="37" spans="1:7" x14ac:dyDescent="0.25">
      <c r="A37" s="27" t="s">
        <v>3657</v>
      </c>
      <c r="B37" s="27" t="s">
        <v>3652</v>
      </c>
      <c r="C37" s="27" t="s">
        <v>3587</v>
      </c>
      <c r="D37" s="27" t="s">
        <v>3653</v>
      </c>
      <c r="E37" s="27" t="s">
        <v>3658</v>
      </c>
      <c r="F37" s="28">
        <v>108600</v>
      </c>
      <c r="G37" s="28">
        <v>86880</v>
      </c>
    </row>
    <row r="38" spans="1:7" x14ac:dyDescent="0.25">
      <c r="A38" s="27" t="s">
        <v>3659</v>
      </c>
      <c r="B38" s="27" t="s">
        <v>3652</v>
      </c>
      <c r="C38" s="27" t="s">
        <v>3577</v>
      </c>
      <c r="D38" s="27" t="s">
        <v>3653</v>
      </c>
      <c r="E38" s="27" t="s">
        <v>3660</v>
      </c>
      <c r="F38" s="28">
        <v>117300</v>
      </c>
      <c r="G38" s="28">
        <v>93840</v>
      </c>
    </row>
    <row r="39" spans="1:7" x14ac:dyDescent="0.25">
      <c r="A39" s="27" t="s">
        <v>3661</v>
      </c>
      <c r="B39" s="27" t="s">
        <v>3652</v>
      </c>
      <c r="C39" s="27" t="s">
        <v>3585</v>
      </c>
      <c r="D39" s="27" t="s">
        <v>3662</v>
      </c>
      <c r="E39" s="27" t="s">
        <v>3663</v>
      </c>
      <c r="F39" s="28">
        <v>103900</v>
      </c>
      <c r="G39" s="28">
        <v>83120</v>
      </c>
    </row>
    <row r="40" spans="1:7" x14ac:dyDescent="0.25">
      <c r="A40" s="27" t="s">
        <v>3664</v>
      </c>
      <c r="B40" s="27" t="s">
        <v>3652</v>
      </c>
      <c r="C40" s="27" t="s">
        <v>3620</v>
      </c>
      <c r="D40" s="27" t="s">
        <v>3662</v>
      </c>
      <c r="E40" s="27" t="s">
        <v>3665</v>
      </c>
      <c r="F40" s="28">
        <v>112600</v>
      </c>
      <c r="G40" s="28">
        <v>90080</v>
      </c>
    </row>
    <row r="41" spans="1:7" x14ac:dyDescent="0.25">
      <c r="A41" s="27" t="s">
        <v>3666</v>
      </c>
      <c r="B41" s="27" t="s">
        <v>3667</v>
      </c>
      <c r="C41" s="27" t="s">
        <v>3586</v>
      </c>
      <c r="D41" s="27" t="s">
        <v>3668</v>
      </c>
      <c r="E41" s="27" t="s">
        <v>3669</v>
      </c>
      <c r="F41" s="28">
        <v>128400</v>
      </c>
      <c r="G41" s="28">
        <v>102720</v>
      </c>
    </row>
    <row r="42" spans="1:7" x14ac:dyDescent="0.25">
      <c r="A42" s="27" t="s">
        <v>3670</v>
      </c>
      <c r="B42" s="27" t="s">
        <v>3667</v>
      </c>
      <c r="C42" s="27" t="s">
        <v>3571</v>
      </c>
      <c r="D42" s="27" t="s">
        <v>3668</v>
      </c>
      <c r="E42" s="27" t="s">
        <v>3671</v>
      </c>
      <c r="F42" s="28">
        <v>139700</v>
      </c>
      <c r="G42" s="28">
        <v>111760</v>
      </c>
    </row>
    <row r="43" spans="1:7" x14ac:dyDescent="0.25">
      <c r="A43" s="27" t="s">
        <v>3672</v>
      </c>
      <c r="B43" s="27" t="s">
        <v>3667</v>
      </c>
      <c r="C43" s="27" t="s">
        <v>3587</v>
      </c>
      <c r="D43" s="27" t="s">
        <v>3668</v>
      </c>
      <c r="E43" s="27" t="s">
        <v>3673</v>
      </c>
      <c r="F43" s="28">
        <v>124700</v>
      </c>
      <c r="G43" s="28">
        <v>99760</v>
      </c>
    </row>
    <row r="44" spans="1:7" x14ac:dyDescent="0.25">
      <c r="A44" s="27" t="s">
        <v>3674</v>
      </c>
      <c r="B44" s="27" t="s">
        <v>3667</v>
      </c>
      <c r="C44" s="27" t="s">
        <v>3577</v>
      </c>
      <c r="D44" s="27" t="s">
        <v>3668</v>
      </c>
      <c r="E44" s="27" t="s">
        <v>3675</v>
      </c>
      <c r="F44" s="28">
        <v>136000</v>
      </c>
      <c r="G44" s="28">
        <v>108800</v>
      </c>
    </row>
    <row r="45" spans="1:7" x14ac:dyDescent="0.25">
      <c r="A45" s="27" t="s">
        <v>3676</v>
      </c>
      <c r="B45" s="27" t="s">
        <v>3667</v>
      </c>
      <c r="C45" s="27" t="s">
        <v>3585</v>
      </c>
      <c r="D45" s="27" t="s">
        <v>3668</v>
      </c>
      <c r="E45" s="27" t="s">
        <v>3677</v>
      </c>
      <c r="F45" s="28">
        <v>120900</v>
      </c>
      <c r="G45" s="28">
        <v>96720</v>
      </c>
    </row>
    <row r="46" spans="1:7" x14ac:dyDescent="0.25">
      <c r="A46" s="27" t="s">
        <v>3678</v>
      </c>
      <c r="B46" s="27" t="s">
        <v>3667</v>
      </c>
      <c r="C46" s="27" t="s">
        <v>3620</v>
      </c>
      <c r="D46" s="27" t="s">
        <v>3668</v>
      </c>
      <c r="E46" s="27" t="s">
        <v>3679</v>
      </c>
      <c r="F46" s="28">
        <v>132200</v>
      </c>
      <c r="G46" s="28">
        <v>105760</v>
      </c>
    </row>
    <row r="47" spans="1:7" x14ac:dyDescent="0.25">
      <c r="A47" s="27" t="s">
        <v>3680</v>
      </c>
      <c r="B47" s="27" t="s">
        <v>3681</v>
      </c>
      <c r="C47" s="27" t="s">
        <v>3624</v>
      </c>
      <c r="D47" s="27" t="s">
        <v>3682</v>
      </c>
      <c r="E47" s="27" t="s">
        <v>3683</v>
      </c>
      <c r="F47" s="28">
        <v>93200</v>
      </c>
      <c r="G47" s="28">
        <v>74560</v>
      </c>
    </row>
    <row r="48" spans="1:7" x14ac:dyDescent="0.25">
      <c r="A48" s="27" t="s">
        <v>3684</v>
      </c>
      <c r="B48" s="27" t="s">
        <v>3681</v>
      </c>
      <c r="C48" s="27" t="s">
        <v>3571</v>
      </c>
      <c r="D48" s="27" t="s">
        <v>3682</v>
      </c>
      <c r="E48" s="27" t="s">
        <v>3685</v>
      </c>
      <c r="F48" s="28">
        <v>98200</v>
      </c>
      <c r="G48" s="28">
        <v>78560</v>
      </c>
    </row>
    <row r="49" spans="1:7" x14ac:dyDescent="0.25">
      <c r="A49" s="27" t="s">
        <v>3686</v>
      </c>
      <c r="B49" s="27" t="s">
        <v>3681</v>
      </c>
      <c r="C49" s="27" t="s">
        <v>3574</v>
      </c>
      <c r="D49" s="27" t="s">
        <v>3682</v>
      </c>
      <c r="E49" s="27" t="s">
        <v>3687</v>
      </c>
      <c r="F49" s="28">
        <v>88300</v>
      </c>
      <c r="G49" s="28">
        <v>70640</v>
      </c>
    </row>
    <row r="50" spans="1:7" x14ac:dyDescent="0.25">
      <c r="A50" s="27" t="s">
        <v>3688</v>
      </c>
      <c r="B50" s="27" t="s">
        <v>3681</v>
      </c>
      <c r="C50" s="27" t="s">
        <v>3577</v>
      </c>
      <c r="D50" s="27" t="s">
        <v>3682</v>
      </c>
      <c r="E50" s="27" t="s">
        <v>3689</v>
      </c>
      <c r="F50" s="28">
        <v>93300</v>
      </c>
      <c r="G50" s="28">
        <v>74640</v>
      </c>
    </row>
    <row r="51" spans="1:7" x14ac:dyDescent="0.25">
      <c r="A51" s="27" t="s">
        <v>3690</v>
      </c>
      <c r="B51" s="27" t="s">
        <v>3681</v>
      </c>
      <c r="C51" s="27" t="s">
        <v>3580</v>
      </c>
      <c r="D51" s="27" t="s">
        <v>3682</v>
      </c>
      <c r="E51" s="27" t="s">
        <v>3691</v>
      </c>
      <c r="F51" s="28">
        <v>83900</v>
      </c>
      <c r="G51" s="28">
        <v>67120</v>
      </c>
    </row>
    <row r="52" spans="1:7" x14ac:dyDescent="0.25">
      <c r="A52" s="27" t="s">
        <v>3692</v>
      </c>
      <c r="B52" s="27" t="s">
        <v>3681</v>
      </c>
      <c r="C52" s="27" t="s">
        <v>3620</v>
      </c>
      <c r="D52" s="27" t="s">
        <v>3682</v>
      </c>
      <c r="E52" s="27" t="s">
        <v>3693</v>
      </c>
      <c r="F52" s="28">
        <v>88900</v>
      </c>
      <c r="G52" s="28">
        <v>71120</v>
      </c>
    </row>
    <row r="53" spans="1:7" x14ac:dyDescent="0.25">
      <c r="A53" s="27" t="s">
        <v>3694</v>
      </c>
      <c r="B53" s="27" t="s">
        <v>3695</v>
      </c>
      <c r="C53" s="27" t="s">
        <v>3624</v>
      </c>
      <c r="D53" s="27" t="s">
        <v>3696</v>
      </c>
      <c r="E53" s="27" t="s">
        <v>3697</v>
      </c>
      <c r="F53" s="28">
        <v>107900</v>
      </c>
      <c r="G53" s="28">
        <v>86320</v>
      </c>
    </row>
    <row r="54" spans="1:7" x14ac:dyDescent="0.25">
      <c r="A54" s="27" t="s">
        <v>3698</v>
      </c>
      <c r="B54" s="27" t="s">
        <v>3695</v>
      </c>
      <c r="C54" s="27" t="s">
        <v>3699</v>
      </c>
      <c r="D54" s="27" t="s">
        <v>3696</v>
      </c>
      <c r="E54" s="27" t="s">
        <v>3700</v>
      </c>
      <c r="F54" s="28">
        <v>119700</v>
      </c>
      <c r="G54" s="28">
        <v>95760</v>
      </c>
    </row>
    <row r="55" spans="1:7" x14ac:dyDescent="0.25">
      <c r="A55" s="27" t="s">
        <v>3701</v>
      </c>
      <c r="B55" s="27" t="s">
        <v>3695</v>
      </c>
      <c r="C55" s="27" t="s">
        <v>3574</v>
      </c>
      <c r="D55" s="27" t="s">
        <v>3696</v>
      </c>
      <c r="E55" s="27" t="s">
        <v>3702</v>
      </c>
      <c r="F55" s="28">
        <v>107900</v>
      </c>
      <c r="G55" s="28">
        <v>86320</v>
      </c>
    </row>
    <row r="56" spans="1:7" x14ac:dyDescent="0.25">
      <c r="A56" s="27" t="s">
        <v>3703</v>
      </c>
      <c r="B56" s="27" t="s">
        <v>3695</v>
      </c>
      <c r="C56" s="27" t="s">
        <v>3704</v>
      </c>
      <c r="D56" s="27" t="s">
        <v>3696</v>
      </c>
      <c r="E56" s="27" t="s">
        <v>3705</v>
      </c>
      <c r="F56" s="28">
        <v>119700</v>
      </c>
      <c r="G56" s="28">
        <v>95760</v>
      </c>
    </row>
    <row r="57" spans="1:7" x14ac:dyDescent="0.25">
      <c r="A57" s="27" t="s">
        <v>3706</v>
      </c>
      <c r="B57" s="27" t="s">
        <v>3695</v>
      </c>
      <c r="C57" s="27" t="s">
        <v>3580</v>
      </c>
      <c r="D57" s="27" t="s">
        <v>3696</v>
      </c>
      <c r="E57" s="27" t="s">
        <v>3707</v>
      </c>
      <c r="F57" s="28">
        <v>107900</v>
      </c>
      <c r="G57" s="28">
        <v>86320</v>
      </c>
    </row>
    <row r="58" spans="1:7" x14ac:dyDescent="0.25">
      <c r="A58" s="27" t="s">
        <v>3708</v>
      </c>
      <c r="B58" s="27" t="s">
        <v>3695</v>
      </c>
      <c r="C58" s="27" t="s">
        <v>3709</v>
      </c>
      <c r="D58" s="27" t="s">
        <v>3696</v>
      </c>
      <c r="E58" s="27" t="s">
        <v>3710</v>
      </c>
      <c r="F58" s="28">
        <v>119700</v>
      </c>
      <c r="G58" s="28">
        <v>95760</v>
      </c>
    </row>
    <row r="59" spans="1:7" x14ac:dyDescent="0.25">
      <c r="A59" s="27" t="s">
        <v>3711</v>
      </c>
      <c r="B59" s="27" t="s">
        <v>3712</v>
      </c>
      <c r="C59" s="27" t="s">
        <v>3624</v>
      </c>
      <c r="D59" s="27" t="s">
        <v>3713</v>
      </c>
      <c r="E59" s="27" t="s">
        <v>3714</v>
      </c>
      <c r="F59" s="28">
        <v>89300</v>
      </c>
      <c r="G59" s="28">
        <v>71440</v>
      </c>
    </row>
    <row r="60" spans="1:7" x14ac:dyDescent="0.25">
      <c r="A60" s="27" t="s">
        <v>3715</v>
      </c>
      <c r="B60" s="27" t="s">
        <v>3712</v>
      </c>
      <c r="C60" s="27" t="s">
        <v>3571</v>
      </c>
      <c r="D60" s="27" t="s">
        <v>3713</v>
      </c>
      <c r="E60" s="27" t="s">
        <v>3716</v>
      </c>
      <c r="F60" s="28">
        <v>94700</v>
      </c>
      <c r="G60" s="28">
        <v>75760</v>
      </c>
    </row>
    <row r="61" spans="1:7" x14ac:dyDescent="0.25">
      <c r="A61" s="27" t="s">
        <v>3717</v>
      </c>
      <c r="B61" s="27" t="s">
        <v>3712</v>
      </c>
      <c r="C61" s="27" t="s">
        <v>3574</v>
      </c>
      <c r="D61" s="27" t="s">
        <v>3713</v>
      </c>
      <c r="E61" s="27" t="s">
        <v>3718</v>
      </c>
      <c r="F61" s="28">
        <v>84300</v>
      </c>
      <c r="G61" s="28">
        <v>67440</v>
      </c>
    </row>
    <row r="62" spans="1:7" x14ac:dyDescent="0.25">
      <c r="A62" s="27" t="s">
        <v>3719</v>
      </c>
      <c r="B62" s="27" t="s">
        <v>3712</v>
      </c>
      <c r="C62" s="27" t="s">
        <v>3577</v>
      </c>
      <c r="D62" s="27" t="s">
        <v>3713</v>
      </c>
      <c r="E62" s="27" t="s">
        <v>3720</v>
      </c>
      <c r="F62" s="28">
        <v>89700</v>
      </c>
      <c r="G62" s="28">
        <v>71760</v>
      </c>
    </row>
    <row r="63" spans="1:7" x14ac:dyDescent="0.25">
      <c r="A63" s="27" t="s">
        <v>3721</v>
      </c>
      <c r="B63" s="27" t="s">
        <v>3712</v>
      </c>
      <c r="C63" s="27" t="s">
        <v>3580</v>
      </c>
      <c r="D63" s="27" t="s">
        <v>3713</v>
      </c>
      <c r="E63" s="27" t="s">
        <v>3722</v>
      </c>
      <c r="F63" s="28">
        <v>79900</v>
      </c>
      <c r="G63" s="28">
        <v>63920</v>
      </c>
    </row>
    <row r="64" spans="1:7" x14ac:dyDescent="0.25">
      <c r="A64" s="27" t="s">
        <v>3723</v>
      </c>
      <c r="B64" s="27" t="s">
        <v>3712</v>
      </c>
      <c r="C64" s="27" t="s">
        <v>3620</v>
      </c>
      <c r="D64" s="27" t="s">
        <v>3713</v>
      </c>
      <c r="E64" s="27" t="s">
        <v>3724</v>
      </c>
      <c r="F64" s="28">
        <v>85300</v>
      </c>
      <c r="G64" s="28">
        <v>68240</v>
      </c>
    </row>
    <row r="65" spans="1:7" x14ac:dyDescent="0.25">
      <c r="A65" s="27" t="s">
        <v>3725</v>
      </c>
      <c r="B65" s="27" t="s">
        <v>3726</v>
      </c>
      <c r="C65" s="27" t="s">
        <v>3727</v>
      </c>
      <c r="D65" s="27" t="s">
        <v>3728</v>
      </c>
      <c r="E65" s="27" t="s">
        <v>3729</v>
      </c>
      <c r="F65" s="28">
        <v>122800</v>
      </c>
      <c r="G65" s="28">
        <v>98240</v>
      </c>
    </row>
    <row r="66" spans="1:7" x14ac:dyDescent="0.25">
      <c r="A66" s="27" t="s">
        <v>3730</v>
      </c>
      <c r="B66" s="27" t="s">
        <v>3726</v>
      </c>
      <c r="C66" s="27" t="s">
        <v>3731</v>
      </c>
      <c r="D66" s="27" t="s">
        <v>3728</v>
      </c>
      <c r="E66" s="27" t="s">
        <v>3732</v>
      </c>
      <c r="F66" s="28">
        <v>133200</v>
      </c>
      <c r="G66" s="28">
        <v>106560</v>
      </c>
    </row>
    <row r="67" spans="1:7" x14ac:dyDescent="0.25">
      <c r="A67" s="27" t="s">
        <v>3733</v>
      </c>
      <c r="B67" s="27" t="s">
        <v>3726</v>
      </c>
      <c r="C67" s="27" t="s">
        <v>3734</v>
      </c>
      <c r="D67" s="27" t="s">
        <v>3728</v>
      </c>
      <c r="E67" s="27" t="s">
        <v>3735</v>
      </c>
      <c r="F67" s="28">
        <v>117900</v>
      </c>
      <c r="G67" s="28">
        <v>94320</v>
      </c>
    </row>
    <row r="68" spans="1:7" x14ac:dyDescent="0.25">
      <c r="A68" s="27" t="s">
        <v>3736</v>
      </c>
      <c r="B68" s="27" t="s">
        <v>3726</v>
      </c>
      <c r="C68" s="27" t="s">
        <v>3737</v>
      </c>
      <c r="D68" s="27" t="s">
        <v>3728</v>
      </c>
      <c r="E68" s="27" t="s">
        <v>3738</v>
      </c>
      <c r="F68" s="28">
        <v>128300</v>
      </c>
      <c r="G68" s="28">
        <v>102640</v>
      </c>
    </row>
    <row r="69" spans="1:7" x14ac:dyDescent="0.25">
      <c r="A69" s="27" t="s">
        <v>3739</v>
      </c>
      <c r="B69" s="27" t="s">
        <v>3726</v>
      </c>
      <c r="C69" s="27" t="s">
        <v>3740</v>
      </c>
      <c r="D69" s="27" t="s">
        <v>3728</v>
      </c>
      <c r="E69" s="27" t="s">
        <v>3741</v>
      </c>
      <c r="F69" s="28">
        <v>112900</v>
      </c>
      <c r="G69" s="28">
        <v>90320</v>
      </c>
    </row>
    <row r="70" spans="1:7" x14ac:dyDescent="0.25">
      <c r="A70" s="27" t="s">
        <v>3742</v>
      </c>
      <c r="B70" s="27" t="s">
        <v>3726</v>
      </c>
      <c r="C70" s="27" t="s">
        <v>3743</v>
      </c>
      <c r="D70" s="27" t="s">
        <v>3728</v>
      </c>
      <c r="E70" s="27" t="s">
        <v>3744</v>
      </c>
      <c r="F70" s="28">
        <v>123300</v>
      </c>
      <c r="G70" s="28">
        <v>98640</v>
      </c>
    </row>
    <row r="71" spans="1:7" x14ac:dyDescent="0.25">
      <c r="A71" s="27" t="s">
        <v>3745</v>
      </c>
      <c r="B71" s="27" t="s">
        <v>3746</v>
      </c>
      <c r="C71" s="27" t="s">
        <v>3747</v>
      </c>
      <c r="D71" s="27" t="s">
        <v>3748</v>
      </c>
      <c r="E71" s="27" t="s">
        <v>3749</v>
      </c>
      <c r="F71" s="28">
        <v>122800</v>
      </c>
      <c r="G71" s="28">
        <v>98240</v>
      </c>
    </row>
    <row r="72" spans="1:7" x14ac:dyDescent="0.25">
      <c r="A72" s="27" t="s">
        <v>3750</v>
      </c>
      <c r="B72" s="27" t="s">
        <v>3746</v>
      </c>
      <c r="C72" s="27" t="s">
        <v>3751</v>
      </c>
      <c r="D72" s="27" t="s">
        <v>3748</v>
      </c>
      <c r="E72" s="27" t="s">
        <v>3752</v>
      </c>
      <c r="F72" s="28">
        <v>133200</v>
      </c>
      <c r="G72" s="28">
        <v>106560</v>
      </c>
    </row>
    <row r="73" spans="1:7" x14ac:dyDescent="0.25">
      <c r="A73" s="27" t="s">
        <v>3753</v>
      </c>
      <c r="B73" s="27" t="s">
        <v>3746</v>
      </c>
      <c r="C73" s="27" t="s">
        <v>3754</v>
      </c>
      <c r="D73" s="27" t="s">
        <v>3748</v>
      </c>
      <c r="E73" s="27" t="s">
        <v>3755</v>
      </c>
      <c r="F73" s="28">
        <v>117900</v>
      </c>
      <c r="G73" s="28">
        <v>94320</v>
      </c>
    </row>
    <row r="74" spans="1:7" x14ac:dyDescent="0.25">
      <c r="A74" s="27" t="s">
        <v>3756</v>
      </c>
      <c r="B74" s="27" t="s">
        <v>3746</v>
      </c>
      <c r="C74" s="27" t="s">
        <v>3757</v>
      </c>
      <c r="D74" s="27" t="s">
        <v>3748</v>
      </c>
      <c r="E74" s="27" t="s">
        <v>3758</v>
      </c>
      <c r="F74" s="28">
        <v>128300</v>
      </c>
      <c r="G74" s="28">
        <v>102640</v>
      </c>
    </row>
    <row r="75" spans="1:7" x14ac:dyDescent="0.25">
      <c r="A75" s="27" t="s">
        <v>3759</v>
      </c>
      <c r="B75" s="27" t="s">
        <v>3746</v>
      </c>
      <c r="C75" s="27" t="s">
        <v>3760</v>
      </c>
      <c r="D75" s="27" t="s">
        <v>3748</v>
      </c>
      <c r="E75" s="27" t="s">
        <v>3761</v>
      </c>
      <c r="F75" s="28">
        <v>112900</v>
      </c>
      <c r="G75" s="28">
        <v>90320</v>
      </c>
    </row>
    <row r="76" spans="1:7" x14ac:dyDescent="0.25">
      <c r="A76" s="27" t="s">
        <v>3762</v>
      </c>
      <c r="B76" s="27" t="s">
        <v>3746</v>
      </c>
      <c r="C76" s="27" t="s">
        <v>3763</v>
      </c>
      <c r="D76" s="27" t="s">
        <v>3748</v>
      </c>
      <c r="E76" s="27" t="s">
        <v>3764</v>
      </c>
      <c r="F76" s="28">
        <v>123300</v>
      </c>
      <c r="G76" s="28">
        <v>98640</v>
      </c>
    </row>
    <row r="77" spans="1:7" x14ac:dyDescent="0.25">
      <c r="A77" s="27" t="s">
        <v>3765</v>
      </c>
      <c r="B77" s="27" t="s">
        <v>3766</v>
      </c>
      <c r="C77" s="27" t="s">
        <v>3586</v>
      </c>
      <c r="D77" s="27" t="s">
        <v>3767</v>
      </c>
      <c r="E77" s="27" t="s">
        <v>3768</v>
      </c>
      <c r="F77" s="28">
        <v>154800</v>
      </c>
      <c r="G77" s="28">
        <v>123840</v>
      </c>
    </row>
    <row r="78" spans="1:7" x14ac:dyDescent="0.25">
      <c r="A78" s="27" t="s">
        <v>3769</v>
      </c>
      <c r="B78" s="27" t="s">
        <v>3766</v>
      </c>
      <c r="C78" s="27" t="s">
        <v>3571</v>
      </c>
      <c r="D78" s="27" t="s">
        <v>3767</v>
      </c>
      <c r="E78" s="27" t="s">
        <v>3770</v>
      </c>
      <c r="F78" s="28">
        <v>167900</v>
      </c>
      <c r="G78" s="28">
        <v>134320</v>
      </c>
    </row>
    <row r="79" spans="1:7" x14ac:dyDescent="0.25">
      <c r="A79" s="27" t="s">
        <v>3771</v>
      </c>
      <c r="B79" s="27" t="s">
        <v>3766</v>
      </c>
      <c r="C79" s="27" t="s">
        <v>3587</v>
      </c>
      <c r="D79" s="27" t="s">
        <v>3767</v>
      </c>
      <c r="E79" s="27" t="s">
        <v>3772</v>
      </c>
      <c r="F79" s="28">
        <v>149200</v>
      </c>
      <c r="G79" s="28">
        <v>119360</v>
      </c>
    </row>
    <row r="80" spans="1:7" x14ac:dyDescent="0.25">
      <c r="A80" s="27" t="s">
        <v>3773</v>
      </c>
      <c r="B80" s="27" t="s">
        <v>3766</v>
      </c>
      <c r="C80" s="27" t="s">
        <v>3577</v>
      </c>
      <c r="D80" s="27" t="s">
        <v>3767</v>
      </c>
      <c r="E80" s="27" t="s">
        <v>3774</v>
      </c>
      <c r="F80" s="28">
        <v>162300</v>
      </c>
      <c r="G80" s="28">
        <v>129840</v>
      </c>
    </row>
    <row r="81" spans="1:7" x14ac:dyDescent="0.25">
      <c r="A81" s="27" t="s">
        <v>3775</v>
      </c>
      <c r="B81" s="27" t="s">
        <v>3766</v>
      </c>
      <c r="C81" s="27" t="s">
        <v>3585</v>
      </c>
      <c r="D81" s="27" t="s">
        <v>3767</v>
      </c>
      <c r="E81" s="27" t="s">
        <v>3776</v>
      </c>
      <c r="F81" s="28">
        <v>143900</v>
      </c>
      <c r="G81" s="28">
        <v>115120</v>
      </c>
    </row>
    <row r="82" spans="1:7" x14ac:dyDescent="0.25">
      <c r="A82" s="27" t="s">
        <v>3777</v>
      </c>
      <c r="B82" s="27" t="s">
        <v>3766</v>
      </c>
      <c r="C82" s="27" t="s">
        <v>3620</v>
      </c>
      <c r="D82" s="27" t="s">
        <v>3767</v>
      </c>
      <c r="E82" s="27" t="s">
        <v>3778</v>
      </c>
      <c r="F82" s="28">
        <v>157000</v>
      </c>
      <c r="G82" s="28">
        <v>125600</v>
      </c>
    </row>
  </sheetData>
  <conditionalFormatting sqref="H2:H82">
    <cfRule type="duplicateValues" dxfId="1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4B09-9417-4FEA-8B9A-26ED793BD601}">
  <dimension ref="A1:F33"/>
  <sheetViews>
    <sheetView workbookViewId="0">
      <pane ySplit="1" topLeftCell="A2" activePane="bottomLeft" state="frozen"/>
      <selection pane="bottomLeft" activeCell="G2" sqref="G2:G33"/>
    </sheetView>
  </sheetViews>
  <sheetFormatPr defaultRowHeight="15" x14ac:dyDescent="0.25"/>
  <cols>
    <col min="1" max="1" width="17.28515625" bestFit="1" customWidth="1"/>
    <col min="2" max="2" width="27.7109375" bestFit="1" customWidth="1"/>
    <col min="3" max="3" width="38.140625" bestFit="1" customWidth="1"/>
    <col min="4" max="4" width="14.7109375" bestFit="1" customWidth="1"/>
    <col min="5" max="5" width="15.28515625" customWidth="1"/>
    <col min="6" max="6" width="15.7109375" customWidth="1"/>
  </cols>
  <sheetData>
    <row r="1" spans="1:6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4</v>
      </c>
      <c r="F1" s="25" t="s">
        <v>5</v>
      </c>
    </row>
    <row r="2" spans="1:6" x14ac:dyDescent="0.25">
      <c r="A2" s="27" t="s">
        <v>3780</v>
      </c>
      <c r="B2" s="27" t="s">
        <v>3781</v>
      </c>
      <c r="C2" s="27" t="s">
        <v>3652</v>
      </c>
      <c r="D2" s="27" t="s">
        <v>3781</v>
      </c>
      <c r="E2" s="28">
        <v>5100</v>
      </c>
      <c r="F2" s="28">
        <v>4080</v>
      </c>
    </row>
    <row r="3" spans="1:6" x14ac:dyDescent="0.25">
      <c r="A3" s="27" t="s">
        <v>3782</v>
      </c>
      <c r="B3" s="27" t="s">
        <v>3781</v>
      </c>
      <c r="C3" s="27" t="s">
        <v>3638</v>
      </c>
      <c r="D3" s="27" t="s">
        <v>3781</v>
      </c>
      <c r="E3" s="28">
        <v>5100</v>
      </c>
      <c r="F3" s="28">
        <v>4080</v>
      </c>
    </row>
    <row r="4" spans="1:6" x14ac:dyDescent="0.25">
      <c r="A4" s="27" t="s">
        <v>3784</v>
      </c>
      <c r="B4" s="27" t="s">
        <v>3781</v>
      </c>
      <c r="C4" s="27" t="s">
        <v>3667</v>
      </c>
      <c r="D4" s="27" t="s">
        <v>3781</v>
      </c>
      <c r="E4" s="28">
        <v>5700</v>
      </c>
      <c r="F4" s="28">
        <v>4560</v>
      </c>
    </row>
    <row r="5" spans="1:6" x14ac:dyDescent="0.25">
      <c r="A5" s="27" t="s">
        <v>3785</v>
      </c>
      <c r="B5" s="27" t="s">
        <v>3781</v>
      </c>
      <c r="C5" s="27" t="s">
        <v>3746</v>
      </c>
      <c r="D5" s="27" t="s">
        <v>3781</v>
      </c>
      <c r="E5" s="28">
        <v>5100</v>
      </c>
      <c r="F5" s="28">
        <v>4080</v>
      </c>
    </row>
    <row r="6" spans="1:6" x14ac:dyDescent="0.25">
      <c r="A6" s="27" t="s">
        <v>3786</v>
      </c>
      <c r="B6" s="27" t="s">
        <v>3781</v>
      </c>
      <c r="C6" s="27" t="s">
        <v>3726</v>
      </c>
      <c r="D6" s="27" t="s">
        <v>3781</v>
      </c>
      <c r="E6" s="28">
        <v>5100</v>
      </c>
      <c r="F6" s="28">
        <v>4080</v>
      </c>
    </row>
    <row r="7" spans="1:6" x14ac:dyDescent="0.25">
      <c r="A7" s="27" t="s">
        <v>3783</v>
      </c>
      <c r="B7" s="27" t="s">
        <v>3781</v>
      </c>
      <c r="C7" s="27" t="s">
        <v>3766</v>
      </c>
      <c r="D7" s="27" t="s">
        <v>3781</v>
      </c>
      <c r="E7" s="28">
        <v>6300</v>
      </c>
      <c r="F7" s="28">
        <v>5040</v>
      </c>
    </row>
    <row r="8" spans="1:6" x14ac:dyDescent="0.25">
      <c r="A8" s="27" t="s">
        <v>3787</v>
      </c>
      <c r="B8" s="27" t="s">
        <v>3788</v>
      </c>
      <c r="C8" s="27" t="s">
        <v>3789</v>
      </c>
      <c r="D8" s="27" t="s">
        <v>3790</v>
      </c>
      <c r="E8" s="28">
        <v>3300</v>
      </c>
      <c r="F8" s="28">
        <v>2640</v>
      </c>
    </row>
    <row r="9" spans="1:6" x14ac:dyDescent="0.25">
      <c r="A9" s="27" t="s">
        <v>3791</v>
      </c>
      <c r="B9" s="27" t="s">
        <v>3788</v>
      </c>
      <c r="C9" s="27" t="s">
        <v>3792</v>
      </c>
      <c r="D9" s="27" t="s">
        <v>3790</v>
      </c>
      <c r="E9" s="28">
        <v>4000</v>
      </c>
      <c r="F9" s="28">
        <v>3200</v>
      </c>
    </row>
    <row r="10" spans="1:6" x14ac:dyDescent="0.25">
      <c r="A10" s="27" t="s">
        <v>3793</v>
      </c>
      <c r="B10" s="27" t="s">
        <v>3794</v>
      </c>
      <c r="C10" s="27" t="s">
        <v>3483</v>
      </c>
      <c r="D10" s="27" t="s">
        <v>3795</v>
      </c>
      <c r="E10" s="28">
        <v>1850</v>
      </c>
      <c r="F10" s="28">
        <v>1480</v>
      </c>
    </row>
    <row r="11" spans="1:6" x14ac:dyDescent="0.25">
      <c r="A11" s="27" t="s">
        <v>3796</v>
      </c>
      <c r="B11" s="27" t="s">
        <v>3797</v>
      </c>
      <c r="C11" s="27" t="s">
        <v>3798</v>
      </c>
      <c r="D11" s="27" t="s">
        <v>3799</v>
      </c>
      <c r="E11" s="28">
        <v>4000</v>
      </c>
      <c r="F11" s="28">
        <v>3200</v>
      </c>
    </row>
    <row r="12" spans="1:6" x14ac:dyDescent="0.25">
      <c r="A12" s="27" t="s">
        <v>3800</v>
      </c>
      <c r="B12" s="27" t="s">
        <v>3801</v>
      </c>
      <c r="C12" s="27" t="s">
        <v>3798</v>
      </c>
      <c r="D12" s="27" t="s">
        <v>3799</v>
      </c>
      <c r="E12" s="28">
        <v>5000</v>
      </c>
      <c r="F12" s="28">
        <v>4000</v>
      </c>
    </row>
    <row r="13" spans="1:6" x14ac:dyDescent="0.25">
      <c r="A13" s="27" t="s">
        <v>3802</v>
      </c>
      <c r="B13" s="27" t="s">
        <v>3803</v>
      </c>
      <c r="C13" s="27" t="s">
        <v>3798</v>
      </c>
      <c r="D13" s="27" t="s">
        <v>3804</v>
      </c>
      <c r="E13" s="28">
        <v>4200</v>
      </c>
      <c r="F13" s="28">
        <v>3360</v>
      </c>
    </row>
    <row r="14" spans="1:6" x14ac:dyDescent="0.25">
      <c r="A14" s="27" t="s">
        <v>3805</v>
      </c>
      <c r="B14" s="27" t="s">
        <v>2811</v>
      </c>
      <c r="C14" s="27" t="s">
        <v>3806</v>
      </c>
      <c r="D14" s="27" t="s">
        <v>2811</v>
      </c>
      <c r="E14" s="28">
        <v>11300</v>
      </c>
      <c r="F14" s="28">
        <v>9040</v>
      </c>
    </row>
    <row r="15" spans="1:6" x14ac:dyDescent="0.25">
      <c r="A15" s="27" t="s">
        <v>3807</v>
      </c>
      <c r="B15" s="27" t="s">
        <v>2811</v>
      </c>
      <c r="C15" s="27" t="s">
        <v>3808</v>
      </c>
      <c r="D15" s="27" t="s">
        <v>2811</v>
      </c>
      <c r="E15" s="28">
        <v>5300</v>
      </c>
      <c r="F15" s="28">
        <v>4240</v>
      </c>
    </row>
    <row r="16" spans="1:6" x14ac:dyDescent="0.25">
      <c r="A16" s="27" t="s">
        <v>3809</v>
      </c>
      <c r="B16" s="27" t="s">
        <v>2811</v>
      </c>
      <c r="C16" s="27" t="s">
        <v>3810</v>
      </c>
      <c r="D16" s="27" t="s">
        <v>2811</v>
      </c>
      <c r="E16" s="28">
        <v>5100</v>
      </c>
      <c r="F16" s="28">
        <v>4080</v>
      </c>
    </row>
    <row r="17" spans="1:6" x14ac:dyDescent="0.25">
      <c r="A17" s="27" t="s">
        <v>3811</v>
      </c>
      <c r="B17" s="27" t="s">
        <v>2811</v>
      </c>
      <c r="C17" s="27" t="s">
        <v>3812</v>
      </c>
      <c r="D17" s="27" t="s">
        <v>2811</v>
      </c>
      <c r="E17" s="28">
        <v>5200</v>
      </c>
      <c r="F17" s="28">
        <v>4160</v>
      </c>
    </row>
    <row r="18" spans="1:6" x14ac:dyDescent="0.25">
      <c r="A18" s="27" t="s">
        <v>3813</v>
      </c>
      <c r="B18" s="27" t="s">
        <v>2811</v>
      </c>
      <c r="C18" s="27" t="s">
        <v>3814</v>
      </c>
      <c r="D18" s="27" t="s">
        <v>2811</v>
      </c>
      <c r="E18" s="28">
        <v>4600</v>
      </c>
      <c r="F18" s="28">
        <v>3680</v>
      </c>
    </row>
    <row r="19" spans="1:6" x14ac:dyDescent="0.25">
      <c r="A19" s="27" t="s">
        <v>3815</v>
      </c>
      <c r="B19" s="27" t="s">
        <v>2811</v>
      </c>
      <c r="C19" s="27" t="s">
        <v>3816</v>
      </c>
      <c r="D19" s="27" t="s">
        <v>2811</v>
      </c>
      <c r="E19" s="28">
        <v>4700</v>
      </c>
      <c r="F19" s="28">
        <v>3760</v>
      </c>
    </row>
    <row r="20" spans="1:6" x14ac:dyDescent="0.25">
      <c r="A20" s="27" t="s">
        <v>3817</v>
      </c>
      <c r="B20" s="27" t="s">
        <v>2811</v>
      </c>
      <c r="C20" s="27" t="s">
        <v>3818</v>
      </c>
      <c r="D20" s="27" t="s">
        <v>2811</v>
      </c>
      <c r="E20" s="28">
        <v>4900</v>
      </c>
      <c r="F20" s="28">
        <v>3920</v>
      </c>
    </row>
    <row r="21" spans="1:6" x14ac:dyDescent="0.25">
      <c r="A21" s="27" t="s">
        <v>3819</v>
      </c>
      <c r="B21" s="27" t="s">
        <v>2811</v>
      </c>
      <c r="C21" s="27" t="s">
        <v>3820</v>
      </c>
      <c r="D21" s="27" t="s">
        <v>2811</v>
      </c>
      <c r="E21" s="28">
        <v>5000</v>
      </c>
      <c r="F21" s="28">
        <v>4000</v>
      </c>
    </row>
    <row r="22" spans="1:6" x14ac:dyDescent="0.25">
      <c r="A22" s="27" t="s">
        <v>3821</v>
      </c>
      <c r="B22" s="27" t="s">
        <v>2811</v>
      </c>
      <c r="C22" s="27" t="s">
        <v>3822</v>
      </c>
      <c r="D22" s="27" t="s">
        <v>2811</v>
      </c>
      <c r="E22" s="28">
        <v>4700</v>
      </c>
      <c r="F22" s="28">
        <v>3760</v>
      </c>
    </row>
    <row r="23" spans="1:6" x14ac:dyDescent="0.25">
      <c r="A23" s="27" t="s">
        <v>3823</v>
      </c>
      <c r="B23" s="27" t="s">
        <v>2811</v>
      </c>
      <c r="C23" s="27" t="s">
        <v>3824</v>
      </c>
      <c r="D23" s="27" t="s">
        <v>2811</v>
      </c>
      <c r="E23" s="28">
        <v>5100</v>
      </c>
      <c r="F23" s="28">
        <v>4080</v>
      </c>
    </row>
    <row r="24" spans="1:6" x14ac:dyDescent="0.25">
      <c r="A24" s="27" t="s">
        <v>3825</v>
      </c>
      <c r="B24" s="27" t="s">
        <v>2811</v>
      </c>
      <c r="C24" s="27" t="s">
        <v>3826</v>
      </c>
      <c r="D24" s="27" t="s">
        <v>2811</v>
      </c>
      <c r="E24" s="28">
        <v>5000</v>
      </c>
      <c r="F24" s="28">
        <v>4000</v>
      </c>
    </row>
    <row r="25" spans="1:6" x14ac:dyDescent="0.25">
      <c r="A25" s="27" t="s">
        <v>3827</v>
      </c>
      <c r="B25" s="27" t="s">
        <v>2811</v>
      </c>
      <c r="C25" s="27" t="s">
        <v>3828</v>
      </c>
      <c r="D25" s="27" t="s">
        <v>2811</v>
      </c>
      <c r="E25" s="28">
        <v>5200</v>
      </c>
      <c r="F25" s="28">
        <v>4160</v>
      </c>
    </row>
    <row r="26" spans="1:6" x14ac:dyDescent="0.25">
      <c r="A26" s="27" t="s">
        <v>3829</v>
      </c>
      <c r="B26" s="27" t="s">
        <v>2811</v>
      </c>
      <c r="C26" s="27" t="s">
        <v>3830</v>
      </c>
      <c r="D26" s="27" t="s">
        <v>2811</v>
      </c>
      <c r="E26" s="28">
        <v>5800</v>
      </c>
      <c r="F26" s="28">
        <v>4640</v>
      </c>
    </row>
    <row r="27" spans="1:6" x14ac:dyDescent="0.25">
      <c r="A27" s="27" t="s">
        <v>3831</v>
      </c>
      <c r="B27" s="27" t="s">
        <v>2811</v>
      </c>
      <c r="C27" s="27" t="s">
        <v>3832</v>
      </c>
      <c r="D27" s="27" t="s">
        <v>2811</v>
      </c>
      <c r="E27" s="28">
        <v>4900</v>
      </c>
      <c r="F27" s="28">
        <v>3920</v>
      </c>
    </row>
    <row r="28" spans="1:6" x14ac:dyDescent="0.25">
      <c r="A28" s="27" t="s">
        <v>3833</v>
      </c>
      <c r="B28" s="27" t="s">
        <v>2811</v>
      </c>
      <c r="C28" s="27" t="s">
        <v>3834</v>
      </c>
      <c r="D28" s="27" t="s">
        <v>2811</v>
      </c>
      <c r="E28" s="28">
        <v>7200</v>
      </c>
      <c r="F28" s="28">
        <v>5760</v>
      </c>
    </row>
    <row r="29" spans="1:6" x14ac:dyDescent="0.25">
      <c r="A29" s="27" t="s">
        <v>3835</v>
      </c>
      <c r="B29" s="27" t="s">
        <v>2811</v>
      </c>
      <c r="C29" s="27" t="s">
        <v>3836</v>
      </c>
      <c r="D29" s="27" t="s">
        <v>2811</v>
      </c>
      <c r="E29" s="28">
        <v>9000</v>
      </c>
      <c r="F29" s="28">
        <v>7200</v>
      </c>
    </row>
    <row r="30" spans="1:6" x14ac:dyDescent="0.25">
      <c r="A30" s="27" t="s">
        <v>3837</v>
      </c>
      <c r="B30" s="27" t="s">
        <v>3838</v>
      </c>
      <c r="C30" s="27" t="s">
        <v>3839</v>
      </c>
      <c r="D30" s="27" t="s">
        <v>3840</v>
      </c>
      <c r="E30" s="28">
        <v>4900</v>
      </c>
      <c r="F30" s="28">
        <v>3920</v>
      </c>
    </row>
    <row r="31" spans="1:6" x14ac:dyDescent="0.25">
      <c r="A31" s="27" t="s">
        <v>3841</v>
      </c>
      <c r="B31" s="27" t="s">
        <v>3842</v>
      </c>
      <c r="C31" s="27" t="s">
        <v>3830</v>
      </c>
      <c r="D31" s="27" t="s">
        <v>3840</v>
      </c>
      <c r="E31" s="28">
        <v>5800</v>
      </c>
      <c r="F31" s="28">
        <v>4640</v>
      </c>
    </row>
    <row r="32" spans="1:6" x14ac:dyDescent="0.25">
      <c r="A32" s="27" t="s">
        <v>3843</v>
      </c>
      <c r="B32" s="27" t="s">
        <v>3842</v>
      </c>
      <c r="C32" s="27" t="s">
        <v>3844</v>
      </c>
      <c r="D32" s="27" t="s">
        <v>3840</v>
      </c>
      <c r="E32" s="28">
        <v>4900</v>
      </c>
      <c r="F32" s="28">
        <v>3920</v>
      </c>
    </row>
    <row r="33" spans="1:6" x14ac:dyDescent="0.25">
      <c r="A33" s="27" t="s">
        <v>3845</v>
      </c>
      <c r="B33" s="27" t="s">
        <v>3846</v>
      </c>
      <c r="C33" s="27" t="s">
        <v>3847</v>
      </c>
      <c r="D33" s="27" t="s">
        <v>3848</v>
      </c>
      <c r="E33" s="28">
        <v>1850</v>
      </c>
      <c r="F33" s="28">
        <v>1480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5EC9-524A-43F5-B895-3682DA2A7DA3}">
  <dimension ref="A1:G1197"/>
  <sheetViews>
    <sheetView workbookViewId="0">
      <pane ySplit="1" topLeftCell="A1162" activePane="bottomLeft" state="frozen"/>
      <selection pane="bottomLeft" activeCell="H2" sqref="H2:H1197"/>
    </sheetView>
  </sheetViews>
  <sheetFormatPr defaultRowHeight="15" x14ac:dyDescent="0.25"/>
  <cols>
    <col min="1" max="1" width="10.42578125" bestFit="1" customWidth="1"/>
    <col min="2" max="2" width="26.85546875" bestFit="1" customWidth="1"/>
    <col min="3" max="3" width="45.42578125" bestFit="1" customWidth="1"/>
    <col min="4" max="4" width="11.42578125" bestFit="1" customWidth="1"/>
    <col min="5" max="5" width="10.85546875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9" t="s">
        <v>3779</v>
      </c>
      <c r="F1" s="25" t="s">
        <v>4</v>
      </c>
      <c r="G1" s="25" t="s">
        <v>5</v>
      </c>
    </row>
    <row r="2" spans="1:7" x14ac:dyDescent="0.25">
      <c r="A2" s="27" t="s">
        <v>4018</v>
      </c>
      <c r="B2" s="27" t="s">
        <v>4019</v>
      </c>
      <c r="C2" s="27" t="s">
        <v>4020</v>
      </c>
      <c r="D2" s="27" t="s">
        <v>4021</v>
      </c>
      <c r="E2" s="27" t="s">
        <v>4022</v>
      </c>
      <c r="F2" s="28">
        <v>92800</v>
      </c>
      <c r="G2" s="28">
        <v>74240</v>
      </c>
    </row>
    <row r="3" spans="1:7" x14ac:dyDescent="0.25">
      <c r="A3" s="27" t="s">
        <v>4023</v>
      </c>
      <c r="B3" s="27" t="s">
        <v>4019</v>
      </c>
      <c r="C3" s="27" t="s">
        <v>4024</v>
      </c>
      <c r="D3" s="27" t="s">
        <v>4021</v>
      </c>
      <c r="E3" s="27" t="s">
        <v>4025</v>
      </c>
      <c r="F3" s="28">
        <v>84800</v>
      </c>
      <c r="G3" s="28">
        <v>67840</v>
      </c>
    </row>
    <row r="4" spans="1:7" x14ac:dyDescent="0.25">
      <c r="A4" s="27" t="s">
        <v>4026</v>
      </c>
      <c r="B4" s="27" t="s">
        <v>4019</v>
      </c>
      <c r="C4" s="27" t="s">
        <v>4027</v>
      </c>
      <c r="D4" s="27" t="s">
        <v>4021</v>
      </c>
      <c r="E4" s="27" t="s">
        <v>4028</v>
      </c>
      <c r="F4" s="28">
        <v>92500</v>
      </c>
      <c r="G4" s="28">
        <v>74000</v>
      </c>
    </row>
    <row r="5" spans="1:7" x14ac:dyDescent="0.25">
      <c r="A5" s="27" t="s">
        <v>4029</v>
      </c>
      <c r="B5" s="27" t="s">
        <v>4030</v>
      </c>
      <c r="C5" s="27" t="s">
        <v>4020</v>
      </c>
      <c r="D5" s="27" t="s">
        <v>4021</v>
      </c>
      <c r="E5" s="27" t="s">
        <v>4031</v>
      </c>
      <c r="F5" s="28">
        <v>88900</v>
      </c>
      <c r="G5" s="28">
        <v>71120</v>
      </c>
    </row>
    <row r="6" spans="1:7" x14ac:dyDescent="0.25">
      <c r="A6" s="27" t="s">
        <v>4032</v>
      </c>
      <c r="B6" s="27" t="s">
        <v>4030</v>
      </c>
      <c r="C6" s="27" t="s">
        <v>4024</v>
      </c>
      <c r="D6" s="27" t="s">
        <v>4021</v>
      </c>
      <c r="E6" s="27" t="s">
        <v>4033</v>
      </c>
      <c r="F6" s="28">
        <v>80900</v>
      </c>
      <c r="G6" s="28">
        <v>64720</v>
      </c>
    </row>
    <row r="7" spans="1:7" x14ac:dyDescent="0.25">
      <c r="A7" s="27" t="s">
        <v>4034</v>
      </c>
      <c r="B7" s="27" t="s">
        <v>4030</v>
      </c>
      <c r="C7" s="27" t="s">
        <v>4035</v>
      </c>
      <c r="D7" s="27" t="s">
        <v>4021</v>
      </c>
      <c r="E7" s="27" t="s">
        <v>4036</v>
      </c>
      <c r="F7" s="28">
        <v>98900</v>
      </c>
      <c r="G7" s="28">
        <v>79120</v>
      </c>
    </row>
    <row r="8" spans="1:7" x14ac:dyDescent="0.25">
      <c r="A8" s="27" t="s">
        <v>4037</v>
      </c>
      <c r="B8" s="27" t="s">
        <v>4030</v>
      </c>
      <c r="C8" s="27" t="s">
        <v>4038</v>
      </c>
      <c r="D8" s="27" t="s">
        <v>4021</v>
      </c>
      <c r="E8" s="27" t="s">
        <v>4039</v>
      </c>
      <c r="F8" s="28">
        <v>88600</v>
      </c>
      <c r="G8" s="28">
        <v>70880</v>
      </c>
    </row>
    <row r="9" spans="1:7" x14ac:dyDescent="0.25">
      <c r="A9" s="27" t="s">
        <v>4040</v>
      </c>
      <c r="B9" s="27" t="s">
        <v>4030</v>
      </c>
      <c r="C9" s="27" t="s">
        <v>4041</v>
      </c>
      <c r="D9" s="27" t="s">
        <v>4021</v>
      </c>
      <c r="E9" s="27" t="s">
        <v>4042</v>
      </c>
      <c r="F9" s="28">
        <v>80900</v>
      </c>
      <c r="G9" s="28">
        <v>64720</v>
      </c>
    </row>
    <row r="10" spans="1:7" x14ac:dyDescent="0.25">
      <c r="A10" s="27" t="s">
        <v>4043</v>
      </c>
      <c r="B10" s="27" t="s">
        <v>4030</v>
      </c>
      <c r="C10" s="27" t="s">
        <v>4044</v>
      </c>
      <c r="D10" s="27" t="s">
        <v>4021</v>
      </c>
      <c r="E10" s="27" t="s">
        <v>4045</v>
      </c>
      <c r="F10" s="28">
        <v>91200</v>
      </c>
      <c r="G10" s="28">
        <v>72960</v>
      </c>
    </row>
    <row r="11" spans="1:7" x14ac:dyDescent="0.25">
      <c r="A11" s="27" t="s">
        <v>4046</v>
      </c>
      <c r="B11" s="27" t="s">
        <v>4030</v>
      </c>
      <c r="C11" s="27" t="s">
        <v>4047</v>
      </c>
      <c r="D11" s="27" t="s">
        <v>4021</v>
      </c>
      <c r="E11" s="27" t="s">
        <v>4048</v>
      </c>
      <c r="F11" s="28">
        <v>98900</v>
      </c>
      <c r="G11" s="28">
        <v>79120</v>
      </c>
    </row>
    <row r="12" spans="1:7" x14ac:dyDescent="0.25">
      <c r="A12" s="27" t="s">
        <v>4049</v>
      </c>
      <c r="B12" s="27" t="s">
        <v>4030</v>
      </c>
      <c r="C12" s="27" t="s">
        <v>4027</v>
      </c>
      <c r="D12" s="27" t="s">
        <v>4021</v>
      </c>
      <c r="E12" s="27" t="s">
        <v>4050</v>
      </c>
      <c r="F12" s="28">
        <v>88600</v>
      </c>
      <c r="G12" s="28">
        <v>70880</v>
      </c>
    </row>
    <row r="13" spans="1:7" x14ac:dyDescent="0.25">
      <c r="A13" s="27" t="s">
        <v>4051</v>
      </c>
      <c r="B13" s="27" t="s">
        <v>4030</v>
      </c>
      <c r="C13" s="27" t="s">
        <v>4052</v>
      </c>
      <c r="D13" s="27" t="s">
        <v>4021</v>
      </c>
      <c r="E13" s="27" t="s">
        <v>4053</v>
      </c>
      <c r="F13" s="28">
        <v>88900</v>
      </c>
      <c r="G13" s="28">
        <v>71120</v>
      </c>
    </row>
    <row r="14" spans="1:7" x14ac:dyDescent="0.25">
      <c r="A14" s="27" t="s">
        <v>4054</v>
      </c>
      <c r="B14" s="27" t="s">
        <v>4055</v>
      </c>
      <c r="C14" s="27" t="s">
        <v>4044</v>
      </c>
      <c r="D14" s="27" t="s">
        <v>4021</v>
      </c>
      <c r="E14" s="27" t="s">
        <v>4056</v>
      </c>
      <c r="F14" s="28">
        <v>94700</v>
      </c>
      <c r="G14" s="28">
        <v>75760</v>
      </c>
    </row>
    <row r="15" spans="1:7" x14ac:dyDescent="0.25">
      <c r="A15" s="27" t="s">
        <v>4057</v>
      </c>
      <c r="B15" s="27" t="s">
        <v>4055</v>
      </c>
      <c r="C15" s="27" t="s">
        <v>4024</v>
      </c>
      <c r="D15" s="27" t="s">
        <v>4021</v>
      </c>
      <c r="E15" s="27" t="s">
        <v>4058</v>
      </c>
      <c r="F15" s="28">
        <v>84400</v>
      </c>
      <c r="G15" s="28">
        <v>67520</v>
      </c>
    </row>
    <row r="16" spans="1:7" x14ac:dyDescent="0.25">
      <c r="A16" s="27" t="s">
        <v>4059</v>
      </c>
      <c r="B16" s="27" t="s">
        <v>4055</v>
      </c>
      <c r="C16" s="27" t="s">
        <v>4041</v>
      </c>
      <c r="D16" s="27" t="s">
        <v>4021</v>
      </c>
      <c r="E16" s="27" t="s">
        <v>4060</v>
      </c>
      <c r="F16" s="28">
        <v>84400</v>
      </c>
      <c r="G16" s="28">
        <v>67520</v>
      </c>
    </row>
    <row r="17" spans="1:7" x14ac:dyDescent="0.25">
      <c r="A17" s="27" t="s">
        <v>4061</v>
      </c>
      <c r="B17" s="27" t="s">
        <v>4062</v>
      </c>
      <c r="C17" s="27" t="s">
        <v>4044</v>
      </c>
      <c r="D17" s="27" t="s">
        <v>4063</v>
      </c>
      <c r="E17" s="27" t="s">
        <v>4064</v>
      </c>
      <c r="F17" s="28">
        <v>101200</v>
      </c>
      <c r="G17" s="28">
        <v>80960</v>
      </c>
    </row>
    <row r="18" spans="1:7" x14ac:dyDescent="0.25">
      <c r="A18" s="27" t="s">
        <v>4065</v>
      </c>
      <c r="B18" s="27" t="s">
        <v>4062</v>
      </c>
      <c r="C18" s="27" t="s">
        <v>4024</v>
      </c>
      <c r="D18" s="27" t="s">
        <v>4063</v>
      </c>
      <c r="E18" s="27" t="s">
        <v>4066</v>
      </c>
      <c r="F18" s="28">
        <v>90900</v>
      </c>
      <c r="G18" s="28">
        <v>72720</v>
      </c>
    </row>
    <row r="19" spans="1:7" x14ac:dyDescent="0.25">
      <c r="A19" s="27" t="s">
        <v>4067</v>
      </c>
      <c r="B19" s="27" t="s">
        <v>4068</v>
      </c>
      <c r="C19" s="27" t="s">
        <v>4020</v>
      </c>
      <c r="D19" s="27" t="s">
        <v>4069</v>
      </c>
      <c r="E19" s="27" t="s">
        <v>4070</v>
      </c>
      <c r="F19" s="28">
        <v>98300</v>
      </c>
      <c r="G19" s="28">
        <v>78640</v>
      </c>
    </row>
    <row r="20" spans="1:7" x14ac:dyDescent="0.25">
      <c r="A20" s="27" t="s">
        <v>4071</v>
      </c>
      <c r="B20" s="27" t="s">
        <v>4068</v>
      </c>
      <c r="C20" s="27" t="s">
        <v>4044</v>
      </c>
      <c r="D20" s="27" t="s">
        <v>4069</v>
      </c>
      <c r="E20" s="27" t="s">
        <v>4072</v>
      </c>
      <c r="F20" s="28">
        <v>101200</v>
      </c>
      <c r="G20" s="28">
        <v>80960</v>
      </c>
    </row>
    <row r="21" spans="1:7" x14ac:dyDescent="0.25">
      <c r="A21" s="27" t="s">
        <v>4073</v>
      </c>
      <c r="B21" s="27" t="s">
        <v>4068</v>
      </c>
      <c r="C21" s="27" t="s">
        <v>4024</v>
      </c>
      <c r="D21" s="27" t="s">
        <v>4069</v>
      </c>
      <c r="E21" s="27" t="s">
        <v>4074</v>
      </c>
      <c r="F21" s="28">
        <v>90900</v>
      </c>
      <c r="G21" s="28">
        <v>72720</v>
      </c>
    </row>
    <row r="22" spans="1:7" x14ac:dyDescent="0.25">
      <c r="A22" s="27" t="s">
        <v>4075</v>
      </c>
      <c r="B22" s="27" t="s">
        <v>4068</v>
      </c>
      <c r="C22" s="27" t="s">
        <v>4076</v>
      </c>
      <c r="D22" s="27" t="s">
        <v>4069</v>
      </c>
      <c r="E22" s="27" t="s">
        <v>4077</v>
      </c>
      <c r="F22" s="28">
        <v>101200</v>
      </c>
      <c r="G22" s="28">
        <v>80960</v>
      </c>
    </row>
    <row r="23" spans="1:7" x14ac:dyDescent="0.25">
      <c r="A23" s="27" t="s">
        <v>4078</v>
      </c>
      <c r="B23" s="27" t="s">
        <v>4068</v>
      </c>
      <c r="C23" s="27" t="s">
        <v>4052</v>
      </c>
      <c r="D23" s="27" t="s">
        <v>4069</v>
      </c>
      <c r="E23" s="27" t="s">
        <v>4079</v>
      </c>
      <c r="F23" s="28">
        <v>98300</v>
      </c>
      <c r="G23" s="28">
        <v>78640</v>
      </c>
    </row>
    <row r="24" spans="1:7" x14ac:dyDescent="0.25">
      <c r="A24" s="27" t="s">
        <v>4080</v>
      </c>
      <c r="B24" s="27" t="s">
        <v>4068</v>
      </c>
      <c r="C24" s="27" t="s">
        <v>4041</v>
      </c>
      <c r="D24" s="27" t="s">
        <v>4069</v>
      </c>
      <c r="E24" s="27" t="s">
        <v>4081</v>
      </c>
      <c r="F24" s="28">
        <v>90900</v>
      </c>
      <c r="G24" s="28">
        <v>72720</v>
      </c>
    </row>
    <row r="25" spans="1:7" x14ac:dyDescent="0.25">
      <c r="A25" s="27" t="s">
        <v>4082</v>
      </c>
      <c r="B25" s="27" t="s">
        <v>4083</v>
      </c>
      <c r="C25" s="27" t="s">
        <v>4024</v>
      </c>
      <c r="D25" s="27" t="s">
        <v>4084</v>
      </c>
      <c r="E25" s="27" t="s">
        <v>4085</v>
      </c>
      <c r="F25" s="28">
        <v>92900</v>
      </c>
      <c r="G25" s="28">
        <v>74320</v>
      </c>
    </row>
    <row r="26" spans="1:7" x14ac:dyDescent="0.25">
      <c r="A26" s="27" t="s">
        <v>4086</v>
      </c>
      <c r="B26" s="27" t="s">
        <v>4083</v>
      </c>
      <c r="C26" s="27" t="s">
        <v>4020</v>
      </c>
      <c r="D26" s="27" t="s">
        <v>4084</v>
      </c>
      <c r="E26" s="27" t="s">
        <v>4087</v>
      </c>
      <c r="F26" s="28">
        <v>99700</v>
      </c>
      <c r="G26" s="28">
        <v>79760</v>
      </c>
    </row>
    <row r="27" spans="1:7" x14ac:dyDescent="0.25">
      <c r="A27" s="27" t="s">
        <v>4088</v>
      </c>
      <c r="B27" s="27" t="s">
        <v>4083</v>
      </c>
      <c r="C27" s="27" t="s">
        <v>4044</v>
      </c>
      <c r="D27" s="27" t="s">
        <v>4084</v>
      </c>
      <c r="E27" s="27" t="s">
        <v>4089</v>
      </c>
      <c r="F27" s="28">
        <v>101800</v>
      </c>
      <c r="G27" s="28">
        <v>81440</v>
      </c>
    </row>
    <row r="28" spans="1:7" x14ac:dyDescent="0.25">
      <c r="A28" s="27" t="s">
        <v>4090</v>
      </c>
      <c r="B28" s="27" t="s">
        <v>4083</v>
      </c>
      <c r="C28" s="27" t="s">
        <v>4076</v>
      </c>
      <c r="D28" s="27" t="s">
        <v>4084</v>
      </c>
      <c r="E28" s="27" t="s">
        <v>4091</v>
      </c>
      <c r="F28" s="28">
        <v>101800</v>
      </c>
      <c r="G28" s="28">
        <v>81440</v>
      </c>
    </row>
    <row r="29" spans="1:7" x14ac:dyDescent="0.25">
      <c r="A29" s="27" t="s">
        <v>4092</v>
      </c>
      <c r="B29" s="27" t="s">
        <v>4083</v>
      </c>
      <c r="C29" s="27" t="s">
        <v>4041</v>
      </c>
      <c r="D29" s="27" t="s">
        <v>4084</v>
      </c>
      <c r="E29" s="27" t="s">
        <v>4093</v>
      </c>
      <c r="F29" s="28">
        <v>92900</v>
      </c>
      <c r="G29" s="28">
        <v>74320</v>
      </c>
    </row>
    <row r="30" spans="1:7" x14ac:dyDescent="0.25">
      <c r="A30" s="27" t="s">
        <v>4094</v>
      </c>
      <c r="B30" s="27" t="s">
        <v>4095</v>
      </c>
      <c r="C30" s="27" t="s">
        <v>4020</v>
      </c>
      <c r="D30" s="27" t="s">
        <v>4096</v>
      </c>
      <c r="E30" s="27" t="s">
        <v>4097</v>
      </c>
      <c r="F30" s="28">
        <v>92800</v>
      </c>
      <c r="G30" s="28">
        <v>74240</v>
      </c>
    </row>
    <row r="31" spans="1:7" x14ac:dyDescent="0.25">
      <c r="A31" s="27" t="s">
        <v>4098</v>
      </c>
      <c r="B31" s="27" t="s">
        <v>4095</v>
      </c>
      <c r="C31" s="27" t="s">
        <v>4044</v>
      </c>
      <c r="D31" s="27" t="s">
        <v>4096</v>
      </c>
      <c r="E31" s="27" t="s">
        <v>4099</v>
      </c>
      <c r="F31" s="28">
        <v>95500</v>
      </c>
      <c r="G31" s="28">
        <v>76400</v>
      </c>
    </row>
    <row r="32" spans="1:7" x14ac:dyDescent="0.25">
      <c r="A32" s="27" t="s">
        <v>4100</v>
      </c>
      <c r="B32" s="27" t="s">
        <v>4095</v>
      </c>
      <c r="C32" s="27" t="s">
        <v>4027</v>
      </c>
      <c r="D32" s="27" t="s">
        <v>4096</v>
      </c>
      <c r="E32" s="27" t="s">
        <v>4101</v>
      </c>
      <c r="F32" s="28">
        <v>92300</v>
      </c>
      <c r="G32" s="28">
        <v>73840</v>
      </c>
    </row>
    <row r="33" spans="1:7" x14ac:dyDescent="0.25">
      <c r="A33" s="27" t="s">
        <v>4102</v>
      </c>
      <c r="B33" s="27" t="s">
        <v>4095</v>
      </c>
      <c r="C33" s="27" t="s">
        <v>4103</v>
      </c>
      <c r="D33" s="27" t="s">
        <v>4096</v>
      </c>
      <c r="E33" s="27" t="s">
        <v>4104</v>
      </c>
      <c r="F33" s="28">
        <v>83900</v>
      </c>
      <c r="G33" s="28">
        <v>67120</v>
      </c>
    </row>
    <row r="34" spans="1:7" x14ac:dyDescent="0.25">
      <c r="A34" s="27" t="s">
        <v>4105</v>
      </c>
      <c r="B34" s="27" t="s">
        <v>4095</v>
      </c>
      <c r="C34" s="27" t="s">
        <v>4106</v>
      </c>
      <c r="D34" s="27" t="s">
        <v>4096</v>
      </c>
      <c r="E34" s="27" t="s">
        <v>4107</v>
      </c>
      <c r="F34" s="28">
        <v>101200</v>
      </c>
      <c r="G34" s="28">
        <v>80960</v>
      </c>
    </row>
    <row r="35" spans="1:7" x14ac:dyDescent="0.25">
      <c r="A35" s="27" t="s">
        <v>4108</v>
      </c>
      <c r="B35" s="27" t="s">
        <v>4095</v>
      </c>
      <c r="C35" s="27" t="s">
        <v>4038</v>
      </c>
      <c r="D35" s="27" t="s">
        <v>4096</v>
      </c>
      <c r="E35" s="27" t="s">
        <v>4109</v>
      </c>
      <c r="F35" s="28">
        <v>92300</v>
      </c>
      <c r="G35" s="28">
        <v>73840</v>
      </c>
    </row>
    <row r="36" spans="1:7" x14ac:dyDescent="0.25">
      <c r="A36" s="27" t="s">
        <v>4110</v>
      </c>
      <c r="B36" s="27" t="s">
        <v>4095</v>
      </c>
      <c r="C36" s="27" t="s">
        <v>4041</v>
      </c>
      <c r="D36" s="27" t="s">
        <v>4096</v>
      </c>
      <c r="E36" s="27" t="s">
        <v>4111</v>
      </c>
      <c r="F36" s="28">
        <v>83900</v>
      </c>
      <c r="G36" s="28">
        <v>67120</v>
      </c>
    </row>
    <row r="37" spans="1:7" x14ac:dyDescent="0.25">
      <c r="A37" s="27" t="s">
        <v>4112</v>
      </c>
      <c r="B37" s="27" t="s">
        <v>4095</v>
      </c>
      <c r="C37" s="27" t="s">
        <v>4113</v>
      </c>
      <c r="D37" s="27" t="s">
        <v>4096</v>
      </c>
      <c r="E37" s="27" t="s">
        <v>4114</v>
      </c>
      <c r="F37" s="28">
        <v>101200</v>
      </c>
      <c r="G37" s="28">
        <v>80960</v>
      </c>
    </row>
    <row r="38" spans="1:7" x14ac:dyDescent="0.25">
      <c r="A38" s="27" t="s">
        <v>4115</v>
      </c>
      <c r="B38" s="27" t="s">
        <v>4095</v>
      </c>
      <c r="C38" s="27" t="s">
        <v>4052</v>
      </c>
      <c r="D38" s="27" t="s">
        <v>4096</v>
      </c>
      <c r="E38" s="27" t="s">
        <v>4116</v>
      </c>
      <c r="F38" s="28">
        <v>92800</v>
      </c>
      <c r="G38" s="28">
        <v>74240</v>
      </c>
    </row>
    <row r="39" spans="1:7" x14ac:dyDescent="0.25">
      <c r="A39" s="27" t="s">
        <v>4117</v>
      </c>
      <c r="B39" s="27" t="s">
        <v>4095</v>
      </c>
      <c r="C39" s="27" t="s">
        <v>4076</v>
      </c>
      <c r="D39" s="27" t="s">
        <v>4096</v>
      </c>
      <c r="E39" s="27" t="s">
        <v>4118</v>
      </c>
      <c r="F39" s="28">
        <v>95500</v>
      </c>
      <c r="G39" s="28">
        <v>76400</v>
      </c>
    </row>
    <row r="40" spans="1:7" x14ac:dyDescent="0.25">
      <c r="A40" s="27" t="s">
        <v>4119</v>
      </c>
      <c r="B40" s="27" t="s">
        <v>4120</v>
      </c>
      <c r="C40" s="27" t="s">
        <v>4027</v>
      </c>
      <c r="D40" s="27" t="s">
        <v>4096</v>
      </c>
      <c r="E40" s="27" t="s">
        <v>4121</v>
      </c>
      <c r="F40" s="28">
        <v>96000</v>
      </c>
      <c r="G40" s="28">
        <v>76800</v>
      </c>
    </row>
    <row r="41" spans="1:7" x14ac:dyDescent="0.25">
      <c r="A41" s="27" t="s">
        <v>4122</v>
      </c>
      <c r="B41" s="27" t="s">
        <v>4120</v>
      </c>
      <c r="C41" s="27" t="s">
        <v>4024</v>
      </c>
      <c r="D41" s="27" t="s">
        <v>4096</v>
      </c>
      <c r="E41" s="27" t="s">
        <v>4123</v>
      </c>
      <c r="F41" s="28">
        <v>87600</v>
      </c>
      <c r="G41" s="28">
        <v>70080</v>
      </c>
    </row>
    <row r="42" spans="1:7" x14ac:dyDescent="0.25">
      <c r="A42" s="27" t="s">
        <v>4124</v>
      </c>
      <c r="B42" s="27" t="s">
        <v>4120</v>
      </c>
      <c r="C42" s="27" t="s">
        <v>4076</v>
      </c>
      <c r="D42" s="27" t="s">
        <v>4096</v>
      </c>
      <c r="E42" s="27" t="s">
        <v>4125</v>
      </c>
      <c r="F42" s="28">
        <v>99200</v>
      </c>
      <c r="G42" s="28">
        <v>79360</v>
      </c>
    </row>
    <row r="43" spans="1:7" x14ac:dyDescent="0.25">
      <c r="A43" s="27" t="s">
        <v>4126</v>
      </c>
      <c r="B43" s="27" t="s">
        <v>4120</v>
      </c>
      <c r="C43" s="27" t="s">
        <v>4041</v>
      </c>
      <c r="D43" s="27" t="s">
        <v>4096</v>
      </c>
      <c r="E43" s="27" t="s">
        <v>4127</v>
      </c>
      <c r="F43" s="28">
        <v>87600</v>
      </c>
      <c r="G43" s="28">
        <v>70080</v>
      </c>
    </row>
    <row r="44" spans="1:7" x14ac:dyDescent="0.25">
      <c r="A44" s="27" t="s">
        <v>4128</v>
      </c>
      <c r="B44" s="27" t="s">
        <v>4129</v>
      </c>
      <c r="C44" s="27" t="s">
        <v>4103</v>
      </c>
      <c r="D44" s="27" t="s">
        <v>4130</v>
      </c>
      <c r="E44" s="27" t="s">
        <v>4131</v>
      </c>
      <c r="F44" s="28">
        <v>94900</v>
      </c>
      <c r="G44" s="28">
        <v>75920</v>
      </c>
    </row>
    <row r="45" spans="1:7" x14ac:dyDescent="0.25">
      <c r="A45" s="27" t="s">
        <v>4132</v>
      </c>
      <c r="B45" s="27" t="s">
        <v>4129</v>
      </c>
      <c r="C45" s="27" t="s">
        <v>4044</v>
      </c>
      <c r="D45" s="27" t="s">
        <v>4130</v>
      </c>
      <c r="E45" s="27" t="s">
        <v>4133</v>
      </c>
      <c r="F45" s="28">
        <v>106500</v>
      </c>
      <c r="G45" s="28">
        <v>85200</v>
      </c>
    </row>
    <row r="46" spans="1:7" x14ac:dyDescent="0.25">
      <c r="A46" s="27" t="s">
        <v>4134</v>
      </c>
      <c r="B46" s="27" t="s">
        <v>4129</v>
      </c>
      <c r="C46" s="27" t="s">
        <v>4041</v>
      </c>
      <c r="D46" s="27" t="s">
        <v>4130</v>
      </c>
      <c r="E46" s="27" t="s">
        <v>4135</v>
      </c>
      <c r="F46" s="28">
        <v>94900</v>
      </c>
      <c r="G46" s="28">
        <v>75920</v>
      </c>
    </row>
    <row r="47" spans="1:7" x14ac:dyDescent="0.25">
      <c r="A47" s="27" t="s">
        <v>4136</v>
      </c>
      <c r="B47" s="27" t="s">
        <v>4129</v>
      </c>
      <c r="C47" s="27" t="s">
        <v>4076</v>
      </c>
      <c r="D47" s="27" t="s">
        <v>4130</v>
      </c>
      <c r="E47" s="27" t="s">
        <v>4137</v>
      </c>
      <c r="F47" s="28">
        <v>106500</v>
      </c>
      <c r="G47" s="28">
        <v>85200</v>
      </c>
    </row>
    <row r="48" spans="1:7" x14ac:dyDescent="0.25">
      <c r="A48" s="27" t="s">
        <v>4138</v>
      </c>
      <c r="B48" s="27" t="s">
        <v>4139</v>
      </c>
      <c r="C48" s="27" t="s">
        <v>4024</v>
      </c>
      <c r="D48" s="27" t="s">
        <v>4140</v>
      </c>
      <c r="E48" s="27" t="s">
        <v>4141</v>
      </c>
      <c r="F48" s="28">
        <v>94900</v>
      </c>
      <c r="G48" s="28">
        <v>75920</v>
      </c>
    </row>
    <row r="49" spans="1:7" x14ac:dyDescent="0.25">
      <c r="A49" s="27" t="s">
        <v>4142</v>
      </c>
      <c r="B49" s="27" t="s">
        <v>4139</v>
      </c>
      <c r="C49" s="27" t="s">
        <v>4020</v>
      </c>
      <c r="D49" s="27" t="s">
        <v>4140</v>
      </c>
      <c r="E49" s="27" t="s">
        <v>4143</v>
      </c>
      <c r="F49" s="28">
        <v>103800</v>
      </c>
      <c r="G49" s="28">
        <v>83040</v>
      </c>
    </row>
    <row r="50" spans="1:7" x14ac:dyDescent="0.25">
      <c r="A50" s="27" t="s">
        <v>4144</v>
      </c>
      <c r="B50" s="27" t="s">
        <v>4139</v>
      </c>
      <c r="C50" s="27" t="s">
        <v>4044</v>
      </c>
      <c r="D50" s="27" t="s">
        <v>4140</v>
      </c>
      <c r="E50" s="27" t="s">
        <v>4145</v>
      </c>
      <c r="F50" s="28">
        <v>106500</v>
      </c>
      <c r="G50" s="28">
        <v>85200</v>
      </c>
    </row>
    <row r="51" spans="1:7" x14ac:dyDescent="0.25">
      <c r="A51" s="27" t="s">
        <v>4146</v>
      </c>
      <c r="B51" s="27" t="s">
        <v>4139</v>
      </c>
      <c r="C51" s="27" t="s">
        <v>4052</v>
      </c>
      <c r="D51" s="27" t="s">
        <v>4140</v>
      </c>
      <c r="E51" s="27" t="s">
        <v>4147</v>
      </c>
      <c r="F51" s="28">
        <v>103800</v>
      </c>
      <c r="G51" s="28">
        <v>83040</v>
      </c>
    </row>
    <row r="52" spans="1:7" x14ac:dyDescent="0.25">
      <c r="A52" s="27" t="s">
        <v>4148</v>
      </c>
      <c r="B52" s="27" t="s">
        <v>4139</v>
      </c>
      <c r="C52" s="27" t="s">
        <v>4041</v>
      </c>
      <c r="D52" s="27" t="s">
        <v>4140</v>
      </c>
      <c r="E52" s="27" t="s">
        <v>4149</v>
      </c>
      <c r="F52" s="28">
        <v>94900</v>
      </c>
      <c r="G52" s="28">
        <v>75920</v>
      </c>
    </row>
    <row r="53" spans="1:7" x14ac:dyDescent="0.25">
      <c r="A53" s="27" t="s">
        <v>4150</v>
      </c>
      <c r="B53" s="27" t="s">
        <v>4151</v>
      </c>
      <c r="C53" s="27" t="s">
        <v>4020</v>
      </c>
      <c r="D53" s="27" t="s">
        <v>4152</v>
      </c>
      <c r="E53" s="27" t="s">
        <v>4153</v>
      </c>
      <c r="F53" s="28">
        <v>104800</v>
      </c>
      <c r="G53" s="28">
        <v>83840</v>
      </c>
    </row>
    <row r="54" spans="1:7" x14ac:dyDescent="0.25">
      <c r="A54" s="27" t="s">
        <v>4154</v>
      </c>
      <c r="B54" s="27" t="s">
        <v>4151</v>
      </c>
      <c r="C54" s="27" t="s">
        <v>4044</v>
      </c>
      <c r="D54" s="27" t="s">
        <v>4152</v>
      </c>
      <c r="E54" s="27" t="s">
        <v>4155</v>
      </c>
      <c r="F54" s="28">
        <v>107500</v>
      </c>
      <c r="G54" s="28">
        <v>86000</v>
      </c>
    </row>
    <row r="55" spans="1:7" x14ac:dyDescent="0.25">
      <c r="A55" s="27" t="s">
        <v>4156</v>
      </c>
      <c r="B55" s="27" t="s">
        <v>4151</v>
      </c>
      <c r="C55" s="27" t="s">
        <v>4024</v>
      </c>
      <c r="D55" s="27" t="s">
        <v>4152</v>
      </c>
      <c r="E55" s="27" t="s">
        <v>4157</v>
      </c>
      <c r="F55" s="28">
        <v>95900</v>
      </c>
      <c r="G55" s="28">
        <v>76720</v>
      </c>
    </row>
    <row r="56" spans="1:7" x14ac:dyDescent="0.25">
      <c r="A56" s="27" t="s">
        <v>4158</v>
      </c>
      <c r="B56" s="27" t="s">
        <v>4151</v>
      </c>
      <c r="C56" s="27" t="s">
        <v>4052</v>
      </c>
      <c r="D56" s="27" t="s">
        <v>4152</v>
      </c>
      <c r="E56" s="27" t="s">
        <v>4159</v>
      </c>
      <c r="F56" s="28">
        <v>104800</v>
      </c>
      <c r="G56" s="28">
        <v>83840</v>
      </c>
    </row>
    <row r="57" spans="1:7" x14ac:dyDescent="0.25">
      <c r="A57" s="27" t="s">
        <v>4160</v>
      </c>
      <c r="B57" s="27" t="s">
        <v>4151</v>
      </c>
      <c r="C57" s="27" t="s">
        <v>4076</v>
      </c>
      <c r="D57" s="27" t="s">
        <v>4152</v>
      </c>
      <c r="E57" s="27" t="s">
        <v>4161</v>
      </c>
      <c r="F57" s="28">
        <v>107500</v>
      </c>
      <c r="G57" s="28">
        <v>86000</v>
      </c>
    </row>
    <row r="58" spans="1:7" x14ac:dyDescent="0.25">
      <c r="A58" s="27" t="s">
        <v>4162</v>
      </c>
      <c r="B58" s="27" t="s">
        <v>4151</v>
      </c>
      <c r="C58" s="27" t="s">
        <v>4041</v>
      </c>
      <c r="D58" s="27" t="s">
        <v>4152</v>
      </c>
      <c r="E58" s="27" t="s">
        <v>4163</v>
      </c>
      <c r="F58" s="28">
        <v>95900</v>
      </c>
      <c r="G58" s="28">
        <v>76720</v>
      </c>
    </row>
    <row r="59" spans="1:7" x14ac:dyDescent="0.25">
      <c r="A59" s="27" t="s">
        <v>4164</v>
      </c>
      <c r="B59" s="27" t="s">
        <v>4165</v>
      </c>
      <c r="C59" s="27" t="s">
        <v>4024</v>
      </c>
      <c r="D59" s="27" t="s">
        <v>4166</v>
      </c>
      <c r="E59" s="27" t="s">
        <v>4167</v>
      </c>
      <c r="F59" s="28">
        <v>99700</v>
      </c>
      <c r="G59" s="28">
        <v>79760</v>
      </c>
    </row>
    <row r="60" spans="1:7" x14ac:dyDescent="0.25">
      <c r="A60" s="27" t="s">
        <v>4168</v>
      </c>
      <c r="B60" s="27" t="s">
        <v>4165</v>
      </c>
      <c r="C60" s="27" t="s">
        <v>4076</v>
      </c>
      <c r="D60" s="27" t="s">
        <v>4166</v>
      </c>
      <c r="E60" s="27" t="s">
        <v>4169</v>
      </c>
      <c r="F60" s="28">
        <v>112900</v>
      </c>
      <c r="G60" s="28">
        <v>90320</v>
      </c>
    </row>
    <row r="61" spans="1:7" x14ac:dyDescent="0.25">
      <c r="A61" s="27" t="s">
        <v>4170</v>
      </c>
      <c r="B61" s="27" t="s">
        <v>4165</v>
      </c>
      <c r="C61" s="27" t="s">
        <v>4038</v>
      </c>
      <c r="D61" s="27" t="s">
        <v>4166</v>
      </c>
      <c r="E61" s="27" t="s">
        <v>4171</v>
      </c>
      <c r="F61" s="28">
        <v>110500</v>
      </c>
      <c r="G61" s="28">
        <v>88400</v>
      </c>
    </row>
    <row r="62" spans="1:7" x14ac:dyDescent="0.25">
      <c r="A62" s="27" t="s">
        <v>4172</v>
      </c>
      <c r="B62" s="27" t="s">
        <v>4165</v>
      </c>
      <c r="C62" s="27" t="s">
        <v>4020</v>
      </c>
      <c r="D62" s="27" t="s">
        <v>4166</v>
      </c>
      <c r="E62" s="27" t="s">
        <v>4173</v>
      </c>
      <c r="F62" s="28">
        <v>110400</v>
      </c>
      <c r="G62" s="28">
        <v>88320</v>
      </c>
    </row>
    <row r="63" spans="1:7" x14ac:dyDescent="0.25">
      <c r="A63" s="27" t="s">
        <v>4174</v>
      </c>
      <c r="B63" s="27" t="s">
        <v>4165</v>
      </c>
      <c r="C63" s="27" t="s">
        <v>4027</v>
      </c>
      <c r="D63" s="27" t="s">
        <v>4166</v>
      </c>
      <c r="E63" s="27" t="s">
        <v>4175</v>
      </c>
      <c r="F63" s="28">
        <v>110500</v>
      </c>
      <c r="G63" s="28">
        <v>88400</v>
      </c>
    </row>
    <row r="64" spans="1:7" x14ac:dyDescent="0.25">
      <c r="A64" s="27" t="s">
        <v>4176</v>
      </c>
      <c r="B64" s="27" t="s">
        <v>4165</v>
      </c>
      <c r="C64" s="27" t="s">
        <v>4041</v>
      </c>
      <c r="D64" s="27" t="s">
        <v>4166</v>
      </c>
      <c r="E64" s="27" t="s">
        <v>4177</v>
      </c>
      <c r="F64" s="28">
        <v>99700</v>
      </c>
      <c r="G64" s="28">
        <v>79760</v>
      </c>
    </row>
    <row r="65" spans="1:7" x14ac:dyDescent="0.25">
      <c r="A65" s="27" t="s">
        <v>4178</v>
      </c>
      <c r="B65" s="27" t="s">
        <v>4179</v>
      </c>
      <c r="C65" s="27" t="s">
        <v>4041</v>
      </c>
      <c r="D65" s="27" t="s">
        <v>4166</v>
      </c>
      <c r="E65" s="27" t="s">
        <v>4180</v>
      </c>
      <c r="F65" s="28">
        <v>94900</v>
      </c>
      <c r="G65" s="28">
        <v>75920</v>
      </c>
    </row>
    <row r="66" spans="1:7" x14ac:dyDescent="0.25">
      <c r="A66" s="27" t="s">
        <v>4181</v>
      </c>
      <c r="B66" s="27" t="s">
        <v>4179</v>
      </c>
      <c r="C66" s="27" t="s">
        <v>4020</v>
      </c>
      <c r="D66" s="27" t="s">
        <v>4166</v>
      </c>
      <c r="E66" s="27" t="s">
        <v>4182</v>
      </c>
      <c r="F66" s="28">
        <v>105600</v>
      </c>
      <c r="G66" s="28">
        <v>84480</v>
      </c>
    </row>
    <row r="67" spans="1:7" x14ac:dyDescent="0.25">
      <c r="A67" s="27" t="s">
        <v>4183</v>
      </c>
      <c r="B67" s="27" t="s">
        <v>4179</v>
      </c>
      <c r="C67" s="27" t="s">
        <v>4113</v>
      </c>
      <c r="D67" s="27" t="s">
        <v>4166</v>
      </c>
      <c r="E67" s="27" t="s">
        <v>4184</v>
      </c>
      <c r="F67" s="28">
        <v>116400</v>
      </c>
      <c r="G67" s="28">
        <v>93120</v>
      </c>
    </row>
    <row r="68" spans="1:7" x14ac:dyDescent="0.25">
      <c r="A68" s="27" t="s">
        <v>4185</v>
      </c>
      <c r="B68" s="27" t="s">
        <v>4179</v>
      </c>
      <c r="C68" s="27" t="s">
        <v>4024</v>
      </c>
      <c r="D68" s="27" t="s">
        <v>4166</v>
      </c>
      <c r="E68" s="27" t="s">
        <v>4186</v>
      </c>
      <c r="F68" s="28">
        <v>94900</v>
      </c>
      <c r="G68" s="28">
        <v>75920</v>
      </c>
    </row>
    <row r="69" spans="1:7" x14ac:dyDescent="0.25">
      <c r="A69" s="27" t="s">
        <v>4187</v>
      </c>
      <c r="B69" s="27" t="s">
        <v>4179</v>
      </c>
      <c r="C69" s="27" t="s">
        <v>4047</v>
      </c>
      <c r="D69" s="27" t="s">
        <v>4166</v>
      </c>
      <c r="E69" s="27" t="s">
        <v>4188</v>
      </c>
      <c r="F69" s="28">
        <v>118900</v>
      </c>
      <c r="G69" s="28">
        <v>95120</v>
      </c>
    </row>
    <row r="70" spans="1:7" x14ac:dyDescent="0.25">
      <c r="A70" s="27" t="s">
        <v>4189</v>
      </c>
      <c r="B70" s="27" t="s">
        <v>4179</v>
      </c>
      <c r="C70" s="27" t="s">
        <v>4044</v>
      </c>
      <c r="D70" s="27" t="s">
        <v>4166</v>
      </c>
      <c r="E70" s="27" t="s">
        <v>4190</v>
      </c>
      <c r="F70" s="28">
        <v>108100</v>
      </c>
      <c r="G70" s="28">
        <v>86480</v>
      </c>
    </row>
    <row r="71" spans="1:7" x14ac:dyDescent="0.25">
      <c r="A71" s="27" t="s">
        <v>4191</v>
      </c>
      <c r="B71" s="27" t="s">
        <v>4179</v>
      </c>
      <c r="C71" s="27" t="s">
        <v>4027</v>
      </c>
      <c r="D71" s="27" t="s">
        <v>4166</v>
      </c>
      <c r="E71" s="27" t="s">
        <v>4192</v>
      </c>
      <c r="F71" s="28">
        <v>105700</v>
      </c>
      <c r="G71" s="28">
        <v>84560</v>
      </c>
    </row>
    <row r="72" spans="1:7" x14ac:dyDescent="0.25">
      <c r="A72" s="27" t="s">
        <v>4193</v>
      </c>
      <c r="B72" s="27" t="s">
        <v>4179</v>
      </c>
      <c r="C72" s="27" t="s">
        <v>4076</v>
      </c>
      <c r="D72" s="27" t="s">
        <v>4166</v>
      </c>
      <c r="E72" s="27" t="s">
        <v>4194</v>
      </c>
      <c r="F72" s="28">
        <v>108100</v>
      </c>
      <c r="G72" s="28">
        <v>86480</v>
      </c>
    </row>
    <row r="73" spans="1:7" x14ac:dyDescent="0.25">
      <c r="A73" s="27" t="s">
        <v>4195</v>
      </c>
      <c r="B73" s="27" t="s">
        <v>4179</v>
      </c>
      <c r="C73" s="27" t="s">
        <v>4052</v>
      </c>
      <c r="D73" s="27" t="s">
        <v>4166</v>
      </c>
      <c r="E73" s="27" t="s">
        <v>4196</v>
      </c>
      <c r="F73" s="28">
        <v>105600</v>
      </c>
      <c r="G73" s="28">
        <v>84480</v>
      </c>
    </row>
    <row r="74" spans="1:7" x14ac:dyDescent="0.25">
      <c r="A74" s="27" t="s">
        <v>4197</v>
      </c>
      <c r="B74" s="27" t="s">
        <v>4179</v>
      </c>
      <c r="C74" s="27" t="s">
        <v>4038</v>
      </c>
      <c r="D74" s="27" t="s">
        <v>4166</v>
      </c>
      <c r="E74" s="27" t="s">
        <v>4198</v>
      </c>
      <c r="F74" s="28">
        <v>105700</v>
      </c>
      <c r="G74" s="28">
        <v>84560</v>
      </c>
    </row>
    <row r="75" spans="1:7" x14ac:dyDescent="0.25">
      <c r="A75" s="27" t="s">
        <v>4199</v>
      </c>
      <c r="B75" s="27" t="s">
        <v>4200</v>
      </c>
      <c r="C75" s="27" t="s">
        <v>4041</v>
      </c>
      <c r="D75" s="27" t="s">
        <v>4166</v>
      </c>
      <c r="E75" s="27" t="s">
        <v>4201</v>
      </c>
      <c r="F75" s="28">
        <v>99100</v>
      </c>
      <c r="G75" s="28">
        <v>79280</v>
      </c>
    </row>
    <row r="76" spans="1:7" x14ac:dyDescent="0.25">
      <c r="A76" s="27" t="s">
        <v>4202</v>
      </c>
      <c r="B76" s="27" t="s">
        <v>4200</v>
      </c>
      <c r="C76" s="27" t="s">
        <v>4106</v>
      </c>
      <c r="D76" s="27" t="s">
        <v>4166</v>
      </c>
      <c r="E76" s="27" t="s">
        <v>4203</v>
      </c>
      <c r="F76" s="28">
        <v>120600</v>
      </c>
      <c r="G76" s="28">
        <v>96480</v>
      </c>
    </row>
    <row r="77" spans="1:7" x14ac:dyDescent="0.25">
      <c r="A77" s="27" t="s">
        <v>4204</v>
      </c>
      <c r="B77" s="27" t="s">
        <v>4200</v>
      </c>
      <c r="C77" s="27" t="s">
        <v>4024</v>
      </c>
      <c r="D77" s="27" t="s">
        <v>4166</v>
      </c>
      <c r="E77" s="27" t="s">
        <v>4205</v>
      </c>
      <c r="F77" s="28">
        <v>99100</v>
      </c>
      <c r="G77" s="28">
        <v>79280</v>
      </c>
    </row>
    <row r="78" spans="1:7" x14ac:dyDescent="0.25">
      <c r="A78" s="27" t="s">
        <v>4206</v>
      </c>
      <c r="B78" s="27" t="s">
        <v>4200</v>
      </c>
      <c r="C78" s="27" t="s">
        <v>4044</v>
      </c>
      <c r="D78" s="27" t="s">
        <v>4166</v>
      </c>
      <c r="E78" s="27" t="s">
        <v>4207</v>
      </c>
      <c r="F78" s="28">
        <v>112300</v>
      </c>
      <c r="G78" s="28">
        <v>89840</v>
      </c>
    </row>
    <row r="79" spans="1:7" x14ac:dyDescent="0.25">
      <c r="A79" s="27" t="s">
        <v>4208</v>
      </c>
      <c r="B79" s="27" t="s">
        <v>4200</v>
      </c>
      <c r="C79" s="27" t="s">
        <v>4020</v>
      </c>
      <c r="D79" s="27" t="s">
        <v>4166</v>
      </c>
      <c r="E79" s="27" t="s">
        <v>4209</v>
      </c>
      <c r="F79" s="28">
        <v>109800</v>
      </c>
      <c r="G79" s="28">
        <v>87840</v>
      </c>
    </row>
    <row r="80" spans="1:7" x14ac:dyDescent="0.25">
      <c r="A80" s="27" t="s">
        <v>4210</v>
      </c>
      <c r="B80" s="27" t="s">
        <v>4200</v>
      </c>
      <c r="C80" s="27" t="s">
        <v>4076</v>
      </c>
      <c r="D80" s="27" t="s">
        <v>4166</v>
      </c>
      <c r="E80" s="27" t="s">
        <v>4211</v>
      </c>
      <c r="F80" s="28">
        <v>112300</v>
      </c>
      <c r="G80" s="28">
        <v>89840</v>
      </c>
    </row>
    <row r="81" spans="1:7" x14ac:dyDescent="0.25">
      <c r="A81" s="27" t="s">
        <v>4212</v>
      </c>
      <c r="B81" s="27" t="s">
        <v>4213</v>
      </c>
      <c r="C81" s="27" t="s">
        <v>4024</v>
      </c>
      <c r="D81" s="27" t="s">
        <v>4214</v>
      </c>
      <c r="E81" s="27" t="s">
        <v>4215</v>
      </c>
      <c r="F81" s="28">
        <v>103900</v>
      </c>
      <c r="G81" s="28">
        <v>83120</v>
      </c>
    </row>
    <row r="82" spans="1:7" x14ac:dyDescent="0.25">
      <c r="A82" s="27" t="s">
        <v>4216</v>
      </c>
      <c r="B82" s="27" t="s">
        <v>4213</v>
      </c>
      <c r="C82" s="27" t="s">
        <v>4020</v>
      </c>
      <c r="D82" s="27" t="s">
        <v>4214</v>
      </c>
      <c r="E82" s="27" t="s">
        <v>4217</v>
      </c>
      <c r="F82" s="28">
        <v>114600</v>
      </c>
      <c r="G82" s="28">
        <v>91680</v>
      </c>
    </row>
    <row r="83" spans="1:7" x14ac:dyDescent="0.25">
      <c r="A83" s="27" t="s">
        <v>4218</v>
      </c>
      <c r="B83" s="27" t="s">
        <v>4213</v>
      </c>
      <c r="C83" s="27" t="s">
        <v>4052</v>
      </c>
      <c r="D83" s="27" t="s">
        <v>4214</v>
      </c>
      <c r="E83" s="27" t="s">
        <v>4219</v>
      </c>
      <c r="F83" s="28">
        <v>114600</v>
      </c>
      <c r="G83" s="28">
        <v>91680</v>
      </c>
    </row>
    <row r="84" spans="1:7" x14ac:dyDescent="0.25">
      <c r="A84" s="27" t="s">
        <v>4220</v>
      </c>
      <c r="B84" s="27" t="s">
        <v>4221</v>
      </c>
      <c r="C84" s="27" t="s">
        <v>4020</v>
      </c>
      <c r="D84" s="27" t="s">
        <v>4222</v>
      </c>
      <c r="E84" s="27" t="s">
        <v>4223</v>
      </c>
      <c r="F84" s="28">
        <v>114600</v>
      </c>
      <c r="G84" s="28">
        <v>91680</v>
      </c>
    </row>
    <row r="85" spans="1:7" x14ac:dyDescent="0.25">
      <c r="A85" s="27" t="s">
        <v>4224</v>
      </c>
      <c r="B85" s="27" t="s">
        <v>4221</v>
      </c>
      <c r="C85" s="27" t="s">
        <v>4024</v>
      </c>
      <c r="D85" s="27" t="s">
        <v>4222</v>
      </c>
      <c r="E85" s="27" t="s">
        <v>4225</v>
      </c>
      <c r="F85" s="28">
        <v>103900</v>
      </c>
      <c r="G85" s="28">
        <v>83120</v>
      </c>
    </row>
    <row r="86" spans="1:7" x14ac:dyDescent="0.25">
      <c r="A86" s="27" t="s">
        <v>4226</v>
      </c>
      <c r="B86" s="27" t="s">
        <v>4221</v>
      </c>
      <c r="C86" s="27" t="s">
        <v>4044</v>
      </c>
      <c r="D86" s="27" t="s">
        <v>4222</v>
      </c>
      <c r="E86" s="27" t="s">
        <v>4227</v>
      </c>
      <c r="F86" s="28">
        <v>117100</v>
      </c>
      <c r="G86" s="28">
        <v>93680</v>
      </c>
    </row>
    <row r="87" spans="1:7" x14ac:dyDescent="0.25">
      <c r="A87" s="27" t="s">
        <v>4228</v>
      </c>
      <c r="B87" s="27" t="s">
        <v>4221</v>
      </c>
      <c r="C87" s="27" t="s">
        <v>4041</v>
      </c>
      <c r="D87" s="27" t="s">
        <v>4222</v>
      </c>
      <c r="E87" s="27" t="s">
        <v>4229</v>
      </c>
      <c r="F87" s="28">
        <v>103900</v>
      </c>
      <c r="G87" s="28">
        <v>83120</v>
      </c>
    </row>
    <row r="88" spans="1:7" x14ac:dyDescent="0.25">
      <c r="A88" s="27" t="s">
        <v>4230</v>
      </c>
      <c r="B88" s="27" t="s">
        <v>4221</v>
      </c>
      <c r="C88" s="27" t="s">
        <v>4052</v>
      </c>
      <c r="D88" s="27" t="s">
        <v>4222</v>
      </c>
      <c r="E88" s="27" t="s">
        <v>4231</v>
      </c>
      <c r="F88" s="28">
        <v>114600</v>
      </c>
      <c r="G88" s="28">
        <v>91680</v>
      </c>
    </row>
    <row r="89" spans="1:7" x14ac:dyDescent="0.25">
      <c r="A89" s="27" t="s">
        <v>4232</v>
      </c>
      <c r="B89" s="27" t="s">
        <v>4233</v>
      </c>
      <c r="C89" s="27" t="s">
        <v>4052</v>
      </c>
      <c r="D89" s="27" t="s">
        <v>4234</v>
      </c>
      <c r="E89" s="27" t="s">
        <v>4235</v>
      </c>
      <c r="F89" s="28">
        <v>116600</v>
      </c>
      <c r="G89" s="28">
        <v>93280</v>
      </c>
    </row>
    <row r="90" spans="1:7" x14ac:dyDescent="0.25">
      <c r="A90" s="27" t="s">
        <v>4236</v>
      </c>
      <c r="B90" s="27" t="s">
        <v>4233</v>
      </c>
      <c r="C90" s="27" t="s">
        <v>4020</v>
      </c>
      <c r="D90" s="27" t="s">
        <v>4234</v>
      </c>
      <c r="E90" s="27" t="s">
        <v>4237</v>
      </c>
      <c r="F90" s="28">
        <v>116600</v>
      </c>
      <c r="G90" s="28">
        <v>93280</v>
      </c>
    </row>
    <row r="91" spans="1:7" x14ac:dyDescent="0.25">
      <c r="A91" s="27" t="s">
        <v>4238</v>
      </c>
      <c r="B91" s="27" t="s">
        <v>4233</v>
      </c>
      <c r="C91" s="27" t="s">
        <v>4024</v>
      </c>
      <c r="D91" s="27" t="s">
        <v>4234</v>
      </c>
      <c r="E91" s="27" t="s">
        <v>4239</v>
      </c>
      <c r="F91" s="28">
        <v>105900</v>
      </c>
      <c r="G91" s="28">
        <v>84720</v>
      </c>
    </row>
    <row r="92" spans="1:7" x14ac:dyDescent="0.25">
      <c r="A92" s="27" t="s">
        <v>4240</v>
      </c>
      <c r="B92" s="27" t="s">
        <v>4233</v>
      </c>
      <c r="C92" s="27" t="s">
        <v>4044</v>
      </c>
      <c r="D92" s="27" t="s">
        <v>4234</v>
      </c>
      <c r="E92" s="27" t="s">
        <v>4241</v>
      </c>
      <c r="F92" s="28">
        <v>119100</v>
      </c>
      <c r="G92" s="28">
        <v>95280</v>
      </c>
    </row>
    <row r="93" spans="1:7" x14ac:dyDescent="0.25">
      <c r="A93" s="27" t="s">
        <v>4242</v>
      </c>
      <c r="B93" s="27" t="s">
        <v>4233</v>
      </c>
      <c r="C93" s="27" t="s">
        <v>4076</v>
      </c>
      <c r="D93" s="27" t="s">
        <v>4234</v>
      </c>
      <c r="E93" s="27" t="s">
        <v>4243</v>
      </c>
      <c r="F93" s="28">
        <v>119100</v>
      </c>
      <c r="G93" s="28">
        <v>95280</v>
      </c>
    </row>
    <row r="94" spans="1:7" x14ac:dyDescent="0.25">
      <c r="A94" s="27" t="s">
        <v>4244</v>
      </c>
      <c r="B94" s="27" t="s">
        <v>4233</v>
      </c>
      <c r="C94" s="27" t="s">
        <v>4041</v>
      </c>
      <c r="D94" s="27" t="s">
        <v>4234</v>
      </c>
      <c r="E94" s="27" t="s">
        <v>4245</v>
      </c>
      <c r="F94" s="28">
        <v>105900</v>
      </c>
      <c r="G94" s="28">
        <v>84720</v>
      </c>
    </row>
    <row r="95" spans="1:7" x14ac:dyDescent="0.25">
      <c r="A95" s="27" t="s">
        <v>4246</v>
      </c>
      <c r="B95" s="27" t="s">
        <v>4247</v>
      </c>
      <c r="C95" s="27" t="s">
        <v>4024</v>
      </c>
      <c r="D95" s="27" t="s">
        <v>4248</v>
      </c>
      <c r="E95" s="27" t="s">
        <v>4249</v>
      </c>
      <c r="F95" s="28">
        <v>64400</v>
      </c>
      <c r="G95" s="28">
        <v>51520</v>
      </c>
    </row>
    <row r="96" spans="1:7" x14ac:dyDescent="0.25">
      <c r="A96" s="27" t="s">
        <v>4250</v>
      </c>
      <c r="B96" s="27" t="s">
        <v>4251</v>
      </c>
      <c r="C96" s="27" t="s">
        <v>4020</v>
      </c>
      <c r="D96" s="27" t="s">
        <v>4248</v>
      </c>
      <c r="E96" s="27" t="s">
        <v>4252</v>
      </c>
      <c r="F96" s="28">
        <v>66900</v>
      </c>
      <c r="G96" s="28">
        <v>53520</v>
      </c>
    </row>
    <row r="97" spans="1:7" x14ac:dyDescent="0.25">
      <c r="A97" s="27" t="s">
        <v>4253</v>
      </c>
      <c r="B97" s="27" t="s">
        <v>4251</v>
      </c>
      <c r="C97" s="27" t="s">
        <v>4038</v>
      </c>
      <c r="D97" s="27" t="s">
        <v>4248</v>
      </c>
      <c r="E97" s="27" t="s">
        <v>4254</v>
      </c>
      <c r="F97" s="28">
        <v>66300</v>
      </c>
      <c r="G97" s="28">
        <v>53040</v>
      </c>
    </row>
    <row r="98" spans="1:7" x14ac:dyDescent="0.25">
      <c r="A98" s="27" t="s">
        <v>4255</v>
      </c>
      <c r="B98" s="27" t="s">
        <v>4251</v>
      </c>
      <c r="C98" s="27" t="s">
        <v>4024</v>
      </c>
      <c r="D98" s="27" t="s">
        <v>4248</v>
      </c>
      <c r="E98" s="27" t="s">
        <v>4256</v>
      </c>
      <c r="F98" s="28">
        <v>60900</v>
      </c>
      <c r="G98" s="28">
        <v>48720</v>
      </c>
    </row>
    <row r="99" spans="1:7" x14ac:dyDescent="0.25">
      <c r="A99" s="27" t="s">
        <v>4257</v>
      </c>
      <c r="B99" s="27" t="s">
        <v>4251</v>
      </c>
      <c r="C99" s="27" t="s">
        <v>4027</v>
      </c>
      <c r="D99" s="27" t="s">
        <v>4248</v>
      </c>
      <c r="E99" s="27" t="s">
        <v>4258</v>
      </c>
      <c r="F99" s="28">
        <v>66300</v>
      </c>
      <c r="G99" s="28">
        <v>53040</v>
      </c>
    </row>
    <row r="100" spans="1:7" x14ac:dyDescent="0.25">
      <c r="A100" s="27" t="s">
        <v>4259</v>
      </c>
      <c r="B100" s="27" t="s">
        <v>4251</v>
      </c>
      <c r="C100" s="27" t="s">
        <v>4035</v>
      </c>
      <c r="D100" s="27" t="s">
        <v>4248</v>
      </c>
      <c r="E100" s="27" t="s">
        <v>4260</v>
      </c>
      <c r="F100" s="28">
        <v>73800</v>
      </c>
      <c r="G100" s="28">
        <v>59040</v>
      </c>
    </row>
    <row r="101" spans="1:7" x14ac:dyDescent="0.25">
      <c r="A101" s="27" t="s">
        <v>4261</v>
      </c>
      <c r="B101" s="27" t="s">
        <v>4251</v>
      </c>
      <c r="C101" s="27" t="s">
        <v>4041</v>
      </c>
      <c r="D101" s="27" t="s">
        <v>4248</v>
      </c>
      <c r="E101" s="27" t="s">
        <v>4262</v>
      </c>
      <c r="F101" s="28">
        <v>60900</v>
      </c>
      <c r="G101" s="28">
        <v>48720</v>
      </c>
    </row>
    <row r="102" spans="1:7" x14ac:dyDescent="0.25">
      <c r="A102" s="27" t="s">
        <v>4263</v>
      </c>
      <c r="B102" s="27" t="s">
        <v>4264</v>
      </c>
      <c r="C102" s="27" t="s">
        <v>4024</v>
      </c>
      <c r="D102" s="27" t="s">
        <v>4248</v>
      </c>
      <c r="E102" s="27" t="s">
        <v>4265</v>
      </c>
      <c r="F102" s="28">
        <v>64000</v>
      </c>
      <c r="G102" s="28">
        <v>51200</v>
      </c>
    </row>
    <row r="103" spans="1:7" x14ac:dyDescent="0.25">
      <c r="A103" s="27" t="s">
        <v>4266</v>
      </c>
      <c r="B103" s="27" t="s">
        <v>4267</v>
      </c>
      <c r="C103" s="27" t="s">
        <v>4024</v>
      </c>
      <c r="D103" s="27" t="s">
        <v>4268</v>
      </c>
      <c r="E103" s="27" t="s">
        <v>4269</v>
      </c>
      <c r="F103" s="28">
        <v>65900</v>
      </c>
      <c r="G103" s="28">
        <v>52720</v>
      </c>
    </row>
    <row r="104" spans="1:7" x14ac:dyDescent="0.25">
      <c r="A104" s="27" t="s">
        <v>4270</v>
      </c>
      <c r="B104" s="27" t="s">
        <v>4267</v>
      </c>
      <c r="C104" s="27" t="s">
        <v>4041</v>
      </c>
      <c r="D104" s="27" t="s">
        <v>4268</v>
      </c>
      <c r="E104" s="27" t="s">
        <v>4271</v>
      </c>
      <c r="F104" s="28">
        <v>65900</v>
      </c>
      <c r="G104" s="28">
        <v>52720</v>
      </c>
    </row>
    <row r="105" spans="1:7" x14ac:dyDescent="0.25">
      <c r="A105" s="27" t="s">
        <v>4272</v>
      </c>
      <c r="B105" s="27" t="s">
        <v>4273</v>
      </c>
      <c r="C105" s="27" t="s">
        <v>4024</v>
      </c>
      <c r="D105" s="27" t="s">
        <v>4274</v>
      </c>
      <c r="E105" s="27" t="s">
        <v>4275</v>
      </c>
      <c r="F105" s="28">
        <v>65900</v>
      </c>
      <c r="G105" s="28">
        <v>52720</v>
      </c>
    </row>
    <row r="106" spans="1:7" x14ac:dyDescent="0.25">
      <c r="A106" s="27" t="s">
        <v>4276</v>
      </c>
      <c r="B106" s="27" t="s">
        <v>4273</v>
      </c>
      <c r="C106" s="27" t="s">
        <v>4020</v>
      </c>
      <c r="D106" s="27" t="s">
        <v>4274</v>
      </c>
      <c r="E106" s="27" t="s">
        <v>4277</v>
      </c>
      <c r="F106" s="28">
        <v>72500</v>
      </c>
      <c r="G106" s="28">
        <v>58000</v>
      </c>
    </row>
    <row r="107" spans="1:7" x14ac:dyDescent="0.25">
      <c r="A107" s="27" t="s">
        <v>4278</v>
      </c>
      <c r="B107" s="27" t="s">
        <v>4273</v>
      </c>
      <c r="C107" s="27" t="s">
        <v>4044</v>
      </c>
      <c r="D107" s="27" t="s">
        <v>4274</v>
      </c>
      <c r="E107" s="27" t="s">
        <v>4279</v>
      </c>
      <c r="F107" s="28">
        <v>73400</v>
      </c>
      <c r="G107" s="28">
        <v>58720</v>
      </c>
    </row>
    <row r="108" spans="1:7" x14ac:dyDescent="0.25">
      <c r="A108" s="27" t="s">
        <v>4280</v>
      </c>
      <c r="B108" s="27" t="s">
        <v>4273</v>
      </c>
      <c r="C108" s="27" t="s">
        <v>4041</v>
      </c>
      <c r="D108" s="27" t="s">
        <v>4274</v>
      </c>
      <c r="E108" s="27" t="s">
        <v>4281</v>
      </c>
      <c r="F108" s="28">
        <v>65900</v>
      </c>
      <c r="G108" s="28">
        <v>52720</v>
      </c>
    </row>
    <row r="109" spans="1:7" x14ac:dyDescent="0.25">
      <c r="A109" s="27" t="s">
        <v>4282</v>
      </c>
      <c r="B109" s="27" t="s">
        <v>4283</v>
      </c>
      <c r="C109" s="27" t="s">
        <v>4024</v>
      </c>
      <c r="D109" s="27" t="s">
        <v>4284</v>
      </c>
      <c r="E109" s="27" t="s">
        <v>4285</v>
      </c>
      <c r="F109" s="28">
        <v>69900</v>
      </c>
      <c r="G109" s="28">
        <v>55920</v>
      </c>
    </row>
    <row r="110" spans="1:7" x14ac:dyDescent="0.25">
      <c r="A110" s="27" t="s">
        <v>4286</v>
      </c>
      <c r="B110" s="27" t="s">
        <v>4283</v>
      </c>
      <c r="C110" s="27" t="s">
        <v>4044</v>
      </c>
      <c r="D110" s="27" t="s">
        <v>4284</v>
      </c>
      <c r="E110" s="27" t="s">
        <v>4287</v>
      </c>
      <c r="F110" s="28">
        <v>77400</v>
      </c>
      <c r="G110" s="28">
        <v>61920</v>
      </c>
    </row>
    <row r="111" spans="1:7" x14ac:dyDescent="0.25">
      <c r="A111" s="27" t="s">
        <v>4288</v>
      </c>
      <c r="B111" s="27" t="s">
        <v>4283</v>
      </c>
      <c r="C111" s="27" t="s">
        <v>4041</v>
      </c>
      <c r="D111" s="27" t="s">
        <v>4284</v>
      </c>
      <c r="E111" s="27" t="s">
        <v>4289</v>
      </c>
      <c r="F111" s="28">
        <v>69900</v>
      </c>
      <c r="G111" s="28">
        <v>55920</v>
      </c>
    </row>
    <row r="112" spans="1:7" x14ac:dyDescent="0.25">
      <c r="A112" s="27" t="s">
        <v>4290</v>
      </c>
      <c r="B112" s="27" t="s">
        <v>4291</v>
      </c>
      <c r="C112" s="27" t="s">
        <v>4020</v>
      </c>
      <c r="D112" s="27" t="s">
        <v>4292</v>
      </c>
      <c r="E112" s="27" t="s">
        <v>4293</v>
      </c>
      <c r="F112" s="28">
        <v>76000</v>
      </c>
      <c r="G112" s="28">
        <v>60800</v>
      </c>
    </row>
    <row r="113" spans="1:7" x14ac:dyDescent="0.25">
      <c r="A113" s="27" t="s">
        <v>4294</v>
      </c>
      <c r="B113" s="27" t="s">
        <v>4291</v>
      </c>
      <c r="C113" s="27" t="s">
        <v>4044</v>
      </c>
      <c r="D113" s="27" t="s">
        <v>4292</v>
      </c>
      <c r="E113" s="27" t="s">
        <v>4295</v>
      </c>
      <c r="F113" s="28">
        <v>76900</v>
      </c>
      <c r="G113" s="28">
        <v>61520</v>
      </c>
    </row>
    <row r="114" spans="1:7" x14ac:dyDescent="0.25">
      <c r="A114" s="27" t="s">
        <v>4296</v>
      </c>
      <c r="B114" s="27" t="s">
        <v>4291</v>
      </c>
      <c r="C114" s="27" t="s">
        <v>4047</v>
      </c>
      <c r="D114" s="27" t="s">
        <v>4292</v>
      </c>
      <c r="E114" s="27" t="s">
        <v>4297</v>
      </c>
      <c r="F114" s="28">
        <v>83400</v>
      </c>
      <c r="G114" s="28">
        <v>66720</v>
      </c>
    </row>
    <row r="115" spans="1:7" x14ac:dyDescent="0.25">
      <c r="A115" s="27" t="s">
        <v>4298</v>
      </c>
      <c r="B115" s="27" t="s">
        <v>4291</v>
      </c>
      <c r="C115" s="27" t="s">
        <v>4024</v>
      </c>
      <c r="D115" s="27" t="s">
        <v>4292</v>
      </c>
      <c r="E115" s="27" t="s">
        <v>4299</v>
      </c>
      <c r="F115" s="28">
        <v>69400</v>
      </c>
      <c r="G115" s="28">
        <v>55520</v>
      </c>
    </row>
    <row r="116" spans="1:7" x14ac:dyDescent="0.25">
      <c r="A116" s="27" t="s">
        <v>4300</v>
      </c>
      <c r="B116" s="27" t="s">
        <v>4291</v>
      </c>
      <c r="C116" s="27" t="s">
        <v>4076</v>
      </c>
      <c r="D116" s="27" t="s">
        <v>4292</v>
      </c>
      <c r="E116" s="27" t="s">
        <v>4301</v>
      </c>
      <c r="F116" s="28">
        <v>76900</v>
      </c>
      <c r="G116" s="28">
        <v>61520</v>
      </c>
    </row>
    <row r="117" spans="1:7" x14ac:dyDescent="0.25">
      <c r="A117" s="27" t="s">
        <v>4302</v>
      </c>
      <c r="B117" s="27" t="s">
        <v>4303</v>
      </c>
      <c r="C117" s="27" t="s">
        <v>4024</v>
      </c>
      <c r="D117" s="27" t="s">
        <v>4292</v>
      </c>
      <c r="E117" s="27" t="s">
        <v>4304</v>
      </c>
      <c r="F117" s="28">
        <v>65900</v>
      </c>
      <c r="G117" s="28">
        <v>52720</v>
      </c>
    </row>
    <row r="118" spans="1:7" x14ac:dyDescent="0.25">
      <c r="A118" s="27" t="s">
        <v>4305</v>
      </c>
      <c r="B118" s="27" t="s">
        <v>4303</v>
      </c>
      <c r="C118" s="27" t="s">
        <v>4047</v>
      </c>
      <c r="D118" s="27" t="s">
        <v>4292</v>
      </c>
      <c r="E118" s="27" t="s">
        <v>4306</v>
      </c>
      <c r="F118" s="28">
        <v>79900</v>
      </c>
      <c r="G118" s="28">
        <v>63920</v>
      </c>
    </row>
    <row r="119" spans="1:7" x14ac:dyDescent="0.25">
      <c r="A119" s="27" t="s">
        <v>4307</v>
      </c>
      <c r="B119" s="27" t="s">
        <v>4303</v>
      </c>
      <c r="C119" s="27" t="s">
        <v>4041</v>
      </c>
      <c r="D119" s="27" t="s">
        <v>4292</v>
      </c>
      <c r="E119" s="27" t="s">
        <v>4308</v>
      </c>
      <c r="F119" s="28">
        <v>65900</v>
      </c>
      <c r="G119" s="28">
        <v>52720</v>
      </c>
    </row>
    <row r="120" spans="1:7" x14ac:dyDescent="0.25">
      <c r="A120" s="27" t="s">
        <v>4309</v>
      </c>
      <c r="B120" s="27" t="s">
        <v>4310</v>
      </c>
      <c r="C120" s="27" t="s">
        <v>4027</v>
      </c>
      <c r="D120" s="27" t="s">
        <v>4292</v>
      </c>
      <c r="E120" s="27" t="s">
        <v>4311</v>
      </c>
      <c r="F120" s="28">
        <v>75500</v>
      </c>
      <c r="G120" s="28">
        <v>60400</v>
      </c>
    </row>
    <row r="121" spans="1:7" x14ac:dyDescent="0.25">
      <c r="A121" s="27" t="s">
        <v>4312</v>
      </c>
      <c r="B121" s="27" t="s">
        <v>4310</v>
      </c>
      <c r="C121" s="27" t="s">
        <v>4024</v>
      </c>
      <c r="D121" s="27" t="s">
        <v>4292</v>
      </c>
      <c r="E121" s="27" t="s">
        <v>4313</v>
      </c>
      <c r="F121" s="28">
        <v>69000</v>
      </c>
      <c r="G121" s="28">
        <v>55200</v>
      </c>
    </row>
    <row r="122" spans="1:7" x14ac:dyDescent="0.25">
      <c r="A122" s="27" t="s">
        <v>4314</v>
      </c>
      <c r="B122" s="27" t="s">
        <v>4310</v>
      </c>
      <c r="C122" s="27" t="s">
        <v>4041</v>
      </c>
      <c r="D122" s="27" t="s">
        <v>4292</v>
      </c>
      <c r="E122" s="27" t="s">
        <v>4315</v>
      </c>
      <c r="F122" s="28">
        <v>69000</v>
      </c>
      <c r="G122" s="28">
        <v>55200</v>
      </c>
    </row>
    <row r="123" spans="1:7" x14ac:dyDescent="0.25">
      <c r="A123" s="27" t="s">
        <v>4316</v>
      </c>
      <c r="B123" s="27" t="s">
        <v>4310</v>
      </c>
      <c r="C123" s="27" t="s">
        <v>4076</v>
      </c>
      <c r="D123" s="27" t="s">
        <v>4292</v>
      </c>
      <c r="E123" s="27" t="s">
        <v>4317</v>
      </c>
      <c r="F123" s="28">
        <v>76500</v>
      </c>
      <c r="G123" s="28">
        <v>61200</v>
      </c>
    </row>
    <row r="124" spans="1:7" x14ac:dyDescent="0.25">
      <c r="A124" s="27" t="s">
        <v>4318</v>
      </c>
      <c r="B124" s="27" t="s">
        <v>4310</v>
      </c>
      <c r="C124" s="27" t="s">
        <v>4044</v>
      </c>
      <c r="D124" s="27" t="s">
        <v>4292</v>
      </c>
      <c r="E124" s="27" t="s">
        <v>4319</v>
      </c>
      <c r="F124" s="28">
        <v>76500</v>
      </c>
      <c r="G124" s="28">
        <v>61200</v>
      </c>
    </row>
    <row r="125" spans="1:7" x14ac:dyDescent="0.25">
      <c r="A125" s="27" t="s">
        <v>4320</v>
      </c>
      <c r="B125" s="27" t="s">
        <v>4321</v>
      </c>
      <c r="C125" s="27" t="s">
        <v>4044</v>
      </c>
      <c r="D125" s="27" t="s">
        <v>4322</v>
      </c>
      <c r="E125" s="27" t="s">
        <v>4323</v>
      </c>
      <c r="F125" s="28">
        <v>94100</v>
      </c>
      <c r="G125" s="28">
        <v>75280</v>
      </c>
    </row>
    <row r="126" spans="1:7" x14ac:dyDescent="0.25">
      <c r="A126" s="27" t="s">
        <v>4324</v>
      </c>
      <c r="B126" s="27" t="s">
        <v>4321</v>
      </c>
      <c r="C126" s="27" t="s">
        <v>4024</v>
      </c>
      <c r="D126" s="27" t="s">
        <v>4322</v>
      </c>
      <c r="E126" s="27" t="s">
        <v>4325</v>
      </c>
      <c r="F126" s="28">
        <v>86900</v>
      </c>
      <c r="G126" s="28">
        <v>69520</v>
      </c>
    </row>
    <row r="127" spans="1:7" x14ac:dyDescent="0.25">
      <c r="A127" s="27" t="s">
        <v>4326</v>
      </c>
      <c r="B127" s="27" t="s">
        <v>4321</v>
      </c>
      <c r="C127" s="27" t="s">
        <v>4020</v>
      </c>
      <c r="D127" s="27" t="s">
        <v>4322</v>
      </c>
      <c r="E127" s="27" t="s">
        <v>4327</v>
      </c>
      <c r="F127" s="28">
        <v>93300</v>
      </c>
      <c r="G127" s="28">
        <v>74640</v>
      </c>
    </row>
    <row r="128" spans="1:7" x14ac:dyDescent="0.25">
      <c r="A128" s="27" t="s">
        <v>4328</v>
      </c>
      <c r="B128" s="27" t="s">
        <v>4321</v>
      </c>
      <c r="C128" s="27" t="s">
        <v>4041</v>
      </c>
      <c r="D128" s="27" t="s">
        <v>4322</v>
      </c>
      <c r="E128" s="27" t="s">
        <v>4329</v>
      </c>
      <c r="F128" s="28">
        <v>86900</v>
      </c>
      <c r="G128" s="28">
        <v>69520</v>
      </c>
    </row>
    <row r="129" spans="1:7" x14ac:dyDescent="0.25">
      <c r="A129" s="27" t="s">
        <v>4330</v>
      </c>
      <c r="B129" s="27" t="s">
        <v>4331</v>
      </c>
      <c r="C129" s="27" t="s">
        <v>4020</v>
      </c>
      <c r="D129" s="27" t="s">
        <v>4332</v>
      </c>
      <c r="E129" s="27" t="s">
        <v>4333</v>
      </c>
      <c r="F129" s="28">
        <v>93300</v>
      </c>
      <c r="G129" s="28">
        <v>74640</v>
      </c>
    </row>
    <row r="130" spans="1:7" x14ac:dyDescent="0.25">
      <c r="A130" s="27" t="s">
        <v>4334</v>
      </c>
      <c r="B130" s="27" t="s">
        <v>4331</v>
      </c>
      <c r="C130" s="27" t="s">
        <v>4024</v>
      </c>
      <c r="D130" s="27" t="s">
        <v>4332</v>
      </c>
      <c r="E130" s="27" t="s">
        <v>4335</v>
      </c>
      <c r="F130" s="28">
        <v>86900</v>
      </c>
      <c r="G130" s="28">
        <v>69520</v>
      </c>
    </row>
    <row r="131" spans="1:7" x14ac:dyDescent="0.25">
      <c r="A131" s="27" t="s">
        <v>4336</v>
      </c>
      <c r="B131" s="27" t="s">
        <v>4337</v>
      </c>
      <c r="C131" s="27" t="s">
        <v>4024</v>
      </c>
      <c r="D131" s="27" t="s">
        <v>4338</v>
      </c>
      <c r="E131" s="27" t="s">
        <v>4339</v>
      </c>
      <c r="F131" s="28">
        <v>88900</v>
      </c>
      <c r="G131" s="28">
        <v>71120</v>
      </c>
    </row>
    <row r="132" spans="1:7" x14ac:dyDescent="0.25">
      <c r="A132" s="27" t="s">
        <v>4340</v>
      </c>
      <c r="B132" s="27" t="s">
        <v>4337</v>
      </c>
      <c r="C132" s="27" t="s">
        <v>4020</v>
      </c>
      <c r="D132" s="27" t="s">
        <v>4338</v>
      </c>
      <c r="E132" s="27" t="s">
        <v>4341</v>
      </c>
      <c r="F132" s="28">
        <v>94200</v>
      </c>
      <c r="G132" s="28">
        <v>75360</v>
      </c>
    </row>
    <row r="133" spans="1:7" x14ac:dyDescent="0.25">
      <c r="A133" s="27" t="s">
        <v>4342</v>
      </c>
      <c r="B133" s="27" t="s">
        <v>4337</v>
      </c>
      <c r="C133" s="27" t="s">
        <v>4041</v>
      </c>
      <c r="D133" s="27" t="s">
        <v>4338</v>
      </c>
      <c r="E133" s="27" t="s">
        <v>4343</v>
      </c>
      <c r="F133" s="28">
        <v>88900</v>
      </c>
      <c r="G133" s="28">
        <v>71120</v>
      </c>
    </row>
    <row r="134" spans="1:7" x14ac:dyDescent="0.25">
      <c r="A134" s="27" t="s">
        <v>4344</v>
      </c>
      <c r="B134" s="27" t="s">
        <v>4337</v>
      </c>
      <c r="C134" s="27" t="s">
        <v>4052</v>
      </c>
      <c r="D134" s="27" t="s">
        <v>4338</v>
      </c>
      <c r="E134" s="27" t="s">
        <v>4345</v>
      </c>
      <c r="F134" s="28">
        <v>94200</v>
      </c>
      <c r="G134" s="28">
        <v>75360</v>
      </c>
    </row>
    <row r="135" spans="1:7" x14ac:dyDescent="0.25">
      <c r="A135" s="27" t="s">
        <v>4346</v>
      </c>
      <c r="B135" s="27" t="s">
        <v>4347</v>
      </c>
      <c r="C135" s="27" t="s">
        <v>4348</v>
      </c>
      <c r="D135" s="27" t="s">
        <v>4349</v>
      </c>
      <c r="E135" s="27" t="s">
        <v>4350</v>
      </c>
      <c r="F135" s="28">
        <v>141100</v>
      </c>
      <c r="G135" s="28">
        <v>112880</v>
      </c>
    </row>
    <row r="136" spans="1:7" x14ac:dyDescent="0.25">
      <c r="A136" s="27" t="s">
        <v>4351</v>
      </c>
      <c r="B136" s="27" t="s">
        <v>4347</v>
      </c>
      <c r="C136" s="27" t="s">
        <v>4352</v>
      </c>
      <c r="D136" s="27" t="s">
        <v>4349</v>
      </c>
      <c r="E136" s="27" t="s">
        <v>4353</v>
      </c>
      <c r="F136" s="28">
        <v>150600</v>
      </c>
      <c r="G136" s="28">
        <v>120480</v>
      </c>
    </row>
    <row r="137" spans="1:7" x14ac:dyDescent="0.25">
      <c r="A137" s="27" t="s">
        <v>4354</v>
      </c>
      <c r="B137" s="27" t="s">
        <v>4347</v>
      </c>
      <c r="C137" s="27" t="s">
        <v>4355</v>
      </c>
      <c r="D137" s="27" t="s">
        <v>4349</v>
      </c>
      <c r="E137" s="27" t="s">
        <v>4356</v>
      </c>
      <c r="F137" s="28">
        <v>153000</v>
      </c>
      <c r="G137" s="28">
        <v>122400</v>
      </c>
    </row>
    <row r="138" spans="1:7" x14ac:dyDescent="0.25">
      <c r="A138" s="27" t="s">
        <v>4357</v>
      </c>
      <c r="B138" s="27" t="s">
        <v>4347</v>
      </c>
      <c r="C138" s="27" t="s">
        <v>4024</v>
      </c>
      <c r="D138" s="27" t="s">
        <v>4349</v>
      </c>
      <c r="E138" s="27" t="s">
        <v>4358</v>
      </c>
      <c r="F138" s="28">
        <v>122900</v>
      </c>
      <c r="G138" s="28">
        <v>98320</v>
      </c>
    </row>
    <row r="139" spans="1:7" x14ac:dyDescent="0.25">
      <c r="A139" s="27" t="s">
        <v>4359</v>
      </c>
      <c r="B139" s="27" t="s">
        <v>4347</v>
      </c>
      <c r="C139" s="27" t="s">
        <v>4360</v>
      </c>
      <c r="D139" s="27" t="s">
        <v>4349</v>
      </c>
      <c r="E139" s="27" t="s">
        <v>4361</v>
      </c>
      <c r="F139" s="28">
        <v>141500</v>
      </c>
      <c r="G139" s="28">
        <v>113200</v>
      </c>
    </row>
    <row r="140" spans="1:7" x14ac:dyDescent="0.25">
      <c r="A140" s="27" t="s">
        <v>4362</v>
      </c>
      <c r="B140" s="27" t="s">
        <v>4363</v>
      </c>
      <c r="C140" s="27" t="s">
        <v>4348</v>
      </c>
      <c r="D140" s="27" t="s">
        <v>4349</v>
      </c>
      <c r="E140" s="27" t="s">
        <v>4364</v>
      </c>
      <c r="F140" s="28">
        <v>136100</v>
      </c>
      <c r="G140" s="28">
        <v>108880</v>
      </c>
    </row>
    <row r="141" spans="1:7" x14ac:dyDescent="0.25">
      <c r="A141" s="27" t="s">
        <v>4365</v>
      </c>
      <c r="B141" s="27" t="s">
        <v>4363</v>
      </c>
      <c r="C141" s="27" t="s">
        <v>4352</v>
      </c>
      <c r="D141" s="27" t="s">
        <v>4349</v>
      </c>
      <c r="E141" s="27" t="s">
        <v>4366</v>
      </c>
      <c r="F141" s="28">
        <v>145600</v>
      </c>
      <c r="G141" s="28">
        <v>116480</v>
      </c>
    </row>
    <row r="142" spans="1:7" x14ac:dyDescent="0.25">
      <c r="A142" s="27" t="s">
        <v>4367</v>
      </c>
      <c r="B142" s="27" t="s">
        <v>4363</v>
      </c>
      <c r="C142" s="27" t="s">
        <v>4368</v>
      </c>
      <c r="D142" s="27" t="s">
        <v>4349</v>
      </c>
      <c r="E142" s="27" t="s">
        <v>4369</v>
      </c>
      <c r="F142" s="28">
        <v>138500</v>
      </c>
      <c r="G142" s="28">
        <v>110800</v>
      </c>
    </row>
    <row r="143" spans="1:7" x14ac:dyDescent="0.25">
      <c r="A143" s="27" t="s">
        <v>4370</v>
      </c>
      <c r="B143" s="27" t="s">
        <v>4363</v>
      </c>
      <c r="C143" s="27" t="s">
        <v>4355</v>
      </c>
      <c r="D143" s="27" t="s">
        <v>4349</v>
      </c>
      <c r="E143" s="27" t="s">
        <v>4371</v>
      </c>
      <c r="F143" s="28">
        <v>148000</v>
      </c>
      <c r="G143" s="28">
        <v>118400</v>
      </c>
    </row>
    <row r="144" spans="1:7" x14ac:dyDescent="0.25">
      <c r="A144" s="27" t="s">
        <v>4372</v>
      </c>
      <c r="B144" s="27" t="s">
        <v>4363</v>
      </c>
      <c r="C144" s="27" t="s">
        <v>4373</v>
      </c>
      <c r="D144" s="27" t="s">
        <v>4349</v>
      </c>
      <c r="E144" s="27" t="s">
        <v>4374</v>
      </c>
      <c r="F144" s="28">
        <v>127000</v>
      </c>
      <c r="G144" s="28">
        <v>101600</v>
      </c>
    </row>
    <row r="145" spans="1:7" x14ac:dyDescent="0.25">
      <c r="A145" s="27" t="s">
        <v>4375</v>
      </c>
      <c r="B145" s="27" t="s">
        <v>4363</v>
      </c>
      <c r="C145" s="27" t="s">
        <v>4376</v>
      </c>
      <c r="D145" s="27" t="s">
        <v>4349</v>
      </c>
      <c r="E145" s="27" t="s">
        <v>4377</v>
      </c>
      <c r="F145" s="28">
        <v>136500</v>
      </c>
      <c r="G145" s="28">
        <v>109200</v>
      </c>
    </row>
    <row r="146" spans="1:7" x14ac:dyDescent="0.25">
      <c r="A146" s="27" t="s">
        <v>4378</v>
      </c>
      <c r="B146" s="27" t="s">
        <v>4363</v>
      </c>
      <c r="C146" s="27" t="s">
        <v>4379</v>
      </c>
      <c r="D146" s="27" t="s">
        <v>4349</v>
      </c>
      <c r="E146" s="27" t="s">
        <v>4380</v>
      </c>
      <c r="F146" s="28">
        <v>138500</v>
      </c>
      <c r="G146" s="28">
        <v>110800</v>
      </c>
    </row>
    <row r="147" spans="1:7" x14ac:dyDescent="0.25">
      <c r="A147" s="27" t="s">
        <v>4381</v>
      </c>
      <c r="B147" s="27" t="s">
        <v>4363</v>
      </c>
      <c r="C147" s="27" t="s">
        <v>4382</v>
      </c>
      <c r="D147" s="27" t="s">
        <v>4349</v>
      </c>
      <c r="E147" s="27" t="s">
        <v>4383</v>
      </c>
      <c r="F147" s="28">
        <v>148000</v>
      </c>
      <c r="G147" s="28">
        <v>118400</v>
      </c>
    </row>
    <row r="148" spans="1:7" x14ac:dyDescent="0.25">
      <c r="A148" s="27" t="s">
        <v>4384</v>
      </c>
      <c r="B148" s="27" t="s">
        <v>4363</v>
      </c>
      <c r="C148" s="27" t="s">
        <v>4041</v>
      </c>
      <c r="D148" s="27" t="s">
        <v>4349</v>
      </c>
      <c r="E148" s="27" t="s">
        <v>4385</v>
      </c>
      <c r="F148" s="28">
        <v>117900</v>
      </c>
      <c r="G148" s="28">
        <v>94320</v>
      </c>
    </row>
    <row r="149" spans="1:7" x14ac:dyDescent="0.25">
      <c r="A149" s="27" t="s">
        <v>4386</v>
      </c>
      <c r="B149" s="27" t="s">
        <v>4363</v>
      </c>
      <c r="C149" s="27" t="s">
        <v>4387</v>
      </c>
      <c r="D149" s="27" t="s">
        <v>4349</v>
      </c>
      <c r="E149" s="27" t="s">
        <v>4388</v>
      </c>
      <c r="F149" s="28">
        <v>127000</v>
      </c>
      <c r="G149" s="28">
        <v>101600</v>
      </c>
    </row>
    <row r="150" spans="1:7" x14ac:dyDescent="0.25">
      <c r="A150" s="27" t="s">
        <v>4389</v>
      </c>
      <c r="B150" s="27" t="s">
        <v>4363</v>
      </c>
      <c r="C150" s="27" t="s">
        <v>4360</v>
      </c>
      <c r="D150" s="27" t="s">
        <v>4349</v>
      </c>
      <c r="E150" s="27" t="s">
        <v>4390</v>
      </c>
      <c r="F150" s="28">
        <v>136500</v>
      </c>
      <c r="G150" s="28">
        <v>109200</v>
      </c>
    </row>
    <row r="151" spans="1:7" x14ac:dyDescent="0.25">
      <c r="A151" s="27" t="s">
        <v>4391</v>
      </c>
      <c r="B151" s="27" t="s">
        <v>4392</v>
      </c>
      <c r="C151" s="27" t="s">
        <v>4352</v>
      </c>
      <c r="D151" s="27" t="s">
        <v>4349</v>
      </c>
      <c r="E151" s="27" t="s">
        <v>4393</v>
      </c>
      <c r="F151" s="28">
        <v>150000</v>
      </c>
      <c r="G151" s="28">
        <v>120000</v>
      </c>
    </row>
    <row r="152" spans="1:7" x14ac:dyDescent="0.25">
      <c r="A152" s="27" t="s">
        <v>4394</v>
      </c>
      <c r="B152" s="27" t="s">
        <v>4392</v>
      </c>
      <c r="C152" s="27" t="s">
        <v>4368</v>
      </c>
      <c r="D152" s="27" t="s">
        <v>4349</v>
      </c>
      <c r="E152" s="27" t="s">
        <v>4395</v>
      </c>
      <c r="F152" s="28">
        <v>142900</v>
      </c>
      <c r="G152" s="28">
        <v>114320</v>
      </c>
    </row>
    <row r="153" spans="1:7" x14ac:dyDescent="0.25">
      <c r="A153" s="27" t="s">
        <v>4396</v>
      </c>
      <c r="B153" s="27" t="s">
        <v>4392</v>
      </c>
      <c r="C153" s="27" t="s">
        <v>4047</v>
      </c>
      <c r="D153" s="27" t="s">
        <v>4349</v>
      </c>
      <c r="E153" s="27" t="s">
        <v>4397</v>
      </c>
      <c r="F153" s="28">
        <v>143300</v>
      </c>
      <c r="G153" s="28">
        <v>114640</v>
      </c>
    </row>
    <row r="154" spans="1:7" x14ac:dyDescent="0.25">
      <c r="A154" s="27" t="s">
        <v>4398</v>
      </c>
      <c r="B154" s="27" t="s">
        <v>4392</v>
      </c>
      <c r="C154" s="27" t="s">
        <v>4355</v>
      </c>
      <c r="D154" s="27" t="s">
        <v>4349</v>
      </c>
      <c r="E154" s="27" t="s">
        <v>4399</v>
      </c>
      <c r="F154" s="28">
        <v>152400</v>
      </c>
      <c r="G154" s="28">
        <v>121920</v>
      </c>
    </row>
    <row r="155" spans="1:7" x14ac:dyDescent="0.25">
      <c r="A155" s="27" t="s">
        <v>4400</v>
      </c>
      <c r="B155" s="27" t="s">
        <v>4392</v>
      </c>
      <c r="C155" s="27" t="s">
        <v>4373</v>
      </c>
      <c r="D155" s="27" t="s">
        <v>4349</v>
      </c>
      <c r="E155" s="27" t="s">
        <v>4401</v>
      </c>
      <c r="F155" s="28">
        <v>131400</v>
      </c>
      <c r="G155" s="28">
        <v>105120</v>
      </c>
    </row>
    <row r="156" spans="1:7" x14ac:dyDescent="0.25">
      <c r="A156" s="27" t="s">
        <v>4402</v>
      </c>
      <c r="B156" s="27" t="s">
        <v>4392</v>
      </c>
      <c r="C156" s="27" t="s">
        <v>4379</v>
      </c>
      <c r="D156" s="27" t="s">
        <v>4349</v>
      </c>
      <c r="E156" s="27" t="s">
        <v>4403</v>
      </c>
      <c r="F156" s="28">
        <v>142900</v>
      </c>
      <c r="G156" s="28">
        <v>114320</v>
      </c>
    </row>
    <row r="157" spans="1:7" x14ac:dyDescent="0.25">
      <c r="A157" s="27" t="s">
        <v>4404</v>
      </c>
      <c r="B157" s="27" t="s">
        <v>4392</v>
      </c>
      <c r="C157" s="27" t="s">
        <v>4387</v>
      </c>
      <c r="D157" s="27" t="s">
        <v>4349</v>
      </c>
      <c r="E157" s="27" t="s">
        <v>4405</v>
      </c>
      <c r="F157" s="28">
        <v>131400</v>
      </c>
      <c r="G157" s="28">
        <v>105120</v>
      </c>
    </row>
    <row r="158" spans="1:7" x14ac:dyDescent="0.25">
      <c r="A158" s="27" t="s">
        <v>4406</v>
      </c>
      <c r="B158" s="27" t="s">
        <v>4392</v>
      </c>
      <c r="C158" s="27" t="s">
        <v>4360</v>
      </c>
      <c r="D158" s="27" t="s">
        <v>4349</v>
      </c>
      <c r="E158" s="27" t="s">
        <v>4407</v>
      </c>
      <c r="F158" s="28">
        <v>140900</v>
      </c>
      <c r="G158" s="28">
        <v>112720</v>
      </c>
    </row>
    <row r="159" spans="1:7" x14ac:dyDescent="0.25">
      <c r="A159" s="27" t="s">
        <v>4408</v>
      </c>
      <c r="B159" s="27" t="s">
        <v>4409</v>
      </c>
      <c r="C159" s="27" t="s">
        <v>4352</v>
      </c>
      <c r="D159" s="27" t="s">
        <v>4410</v>
      </c>
      <c r="E159" s="27" t="s">
        <v>4411</v>
      </c>
      <c r="F159" s="28">
        <v>159400</v>
      </c>
      <c r="G159" s="28">
        <v>127520</v>
      </c>
    </row>
    <row r="160" spans="1:7" x14ac:dyDescent="0.25">
      <c r="A160" s="27" t="s">
        <v>4412</v>
      </c>
      <c r="B160" s="27" t="s">
        <v>4409</v>
      </c>
      <c r="C160" s="27" t="s">
        <v>4368</v>
      </c>
      <c r="D160" s="27" t="s">
        <v>4410</v>
      </c>
      <c r="E160" s="27" t="s">
        <v>4413</v>
      </c>
      <c r="F160" s="28">
        <v>150700</v>
      </c>
      <c r="G160" s="28">
        <v>120560</v>
      </c>
    </row>
    <row r="161" spans="1:7" x14ac:dyDescent="0.25">
      <c r="A161" s="27" t="s">
        <v>4414</v>
      </c>
      <c r="B161" s="27" t="s">
        <v>4409</v>
      </c>
      <c r="C161" s="27" t="s">
        <v>4047</v>
      </c>
      <c r="D161" s="27" t="s">
        <v>4410</v>
      </c>
      <c r="E161" s="27" t="s">
        <v>4415</v>
      </c>
      <c r="F161" s="28">
        <v>153100</v>
      </c>
      <c r="G161" s="28">
        <v>122480</v>
      </c>
    </row>
    <row r="162" spans="1:7" x14ac:dyDescent="0.25">
      <c r="A162" s="27" t="s">
        <v>4416</v>
      </c>
      <c r="B162" s="27" t="s">
        <v>4409</v>
      </c>
      <c r="C162" s="27" t="s">
        <v>4355</v>
      </c>
      <c r="D162" s="27" t="s">
        <v>4410</v>
      </c>
      <c r="E162" s="27" t="s">
        <v>4417</v>
      </c>
      <c r="F162" s="28">
        <v>162200</v>
      </c>
      <c r="G162" s="28">
        <v>129760</v>
      </c>
    </row>
    <row r="163" spans="1:7" x14ac:dyDescent="0.25">
      <c r="A163" s="27" t="s">
        <v>4418</v>
      </c>
      <c r="B163" s="27" t="s">
        <v>4409</v>
      </c>
      <c r="C163" s="27" t="s">
        <v>4041</v>
      </c>
      <c r="D163" s="27" t="s">
        <v>4410</v>
      </c>
      <c r="E163" s="27" t="s">
        <v>4419</v>
      </c>
      <c r="F163" s="28">
        <v>129000</v>
      </c>
      <c r="G163" s="28">
        <v>103200</v>
      </c>
    </row>
    <row r="164" spans="1:7" x14ac:dyDescent="0.25">
      <c r="A164" s="27" t="s">
        <v>4420</v>
      </c>
      <c r="B164" s="27" t="s">
        <v>4421</v>
      </c>
      <c r="C164" s="27" t="s">
        <v>4020</v>
      </c>
      <c r="D164" s="27" t="s">
        <v>4410</v>
      </c>
      <c r="E164" s="27" t="s">
        <v>4422</v>
      </c>
      <c r="F164" s="28">
        <v>133700</v>
      </c>
      <c r="G164" s="28">
        <v>106960</v>
      </c>
    </row>
    <row r="165" spans="1:7" x14ac:dyDescent="0.25">
      <c r="A165" s="27" t="s">
        <v>4423</v>
      </c>
      <c r="B165" s="27" t="s">
        <v>4421</v>
      </c>
      <c r="C165" s="27" t="s">
        <v>4348</v>
      </c>
      <c r="D165" s="27" t="s">
        <v>4410</v>
      </c>
      <c r="E165" s="27" t="s">
        <v>4424</v>
      </c>
      <c r="F165" s="28">
        <v>142800</v>
      </c>
      <c r="G165" s="28">
        <v>114240</v>
      </c>
    </row>
    <row r="166" spans="1:7" x14ac:dyDescent="0.25">
      <c r="A166" s="27" t="s">
        <v>4425</v>
      </c>
      <c r="B166" s="27" t="s">
        <v>4421</v>
      </c>
      <c r="C166" s="27" t="s">
        <v>4352</v>
      </c>
      <c r="D166" s="27" t="s">
        <v>4410</v>
      </c>
      <c r="E166" s="27" t="s">
        <v>4426</v>
      </c>
      <c r="F166" s="28">
        <v>154300</v>
      </c>
      <c r="G166" s="28">
        <v>123440</v>
      </c>
    </row>
    <row r="167" spans="1:7" x14ac:dyDescent="0.25">
      <c r="A167" s="27" t="s">
        <v>4427</v>
      </c>
      <c r="B167" s="27" t="s">
        <v>4421</v>
      </c>
      <c r="C167" s="27" t="s">
        <v>4368</v>
      </c>
      <c r="D167" s="27" t="s">
        <v>4410</v>
      </c>
      <c r="E167" s="27" t="s">
        <v>4428</v>
      </c>
      <c r="F167" s="28">
        <v>145600</v>
      </c>
      <c r="G167" s="28">
        <v>116480</v>
      </c>
    </row>
    <row r="168" spans="1:7" x14ac:dyDescent="0.25">
      <c r="A168" s="27" t="s">
        <v>4429</v>
      </c>
      <c r="B168" s="27" t="s">
        <v>4421</v>
      </c>
      <c r="C168" s="27" t="s">
        <v>4355</v>
      </c>
      <c r="D168" s="27" t="s">
        <v>4410</v>
      </c>
      <c r="E168" s="27" t="s">
        <v>4430</v>
      </c>
      <c r="F168" s="28">
        <v>157100</v>
      </c>
      <c r="G168" s="28">
        <v>125680</v>
      </c>
    </row>
    <row r="169" spans="1:7" x14ac:dyDescent="0.25">
      <c r="A169" s="27" t="s">
        <v>4431</v>
      </c>
      <c r="B169" s="27" t="s">
        <v>4421</v>
      </c>
      <c r="C169" s="27" t="s">
        <v>4373</v>
      </c>
      <c r="D169" s="27" t="s">
        <v>4410</v>
      </c>
      <c r="E169" s="27" t="s">
        <v>4432</v>
      </c>
      <c r="F169" s="28">
        <v>133000</v>
      </c>
      <c r="G169" s="28">
        <v>106400</v>
      </c>
    </row>
    <row r="170" spans="1:7" x14ac:dyDescent="0.25">
      <c r="A170" s="27" t="s">
        <v>4433</v>
      </c>
      <c r="B170" s="27" t="s">
        <v>4421</v>
      </c>
      <c r="C170" s="27" t="s">
        <v>4376</v>
      </c>
      <c r="D170" s="27" t="s">
        <v>4410</v>
      </c>
      <c r="E170" s="27" t="s">
        <v>4434</v>
      </c>
      <c r="F170" s="28">
        <v>144500</v>
      </c>
      <c r="G170" s="28">
        <v>115600</v>
      </c>
    </row>
    <row r="171" spans="1:7" x14ac:dyDescent="0.25">
      <c r="A171" s="27" t="s">
        <v>4435</v>
      </c>
      <c r="B171" s="27" t="s">
        <v>4421</v>
      </c>
      <c r="C171" s="27" t="s">
        <v>4041</v>
      </c>
      <c r="D171" s="27" t="s">
        <v>4410</v>
      </c>
      <c r="E171" s="27" t="s">
        <v>4436</v>
      </c>
      <c r="F171" s="28">
        <v>123900</v>
      </c>
      <c r="G171" s="28">
        <v>99120</v>
      </c>
    </row>
    <row r="172" spans="1:7" x14ac:dyDescent="0.25">
      <c r="A172" s="27" t="s">
        <v>4437</v>
      </c>
      <c r="B172" s="27" t="s">
        <v>4421</v>
      </c>
      <c r="C172" s="27" t="s">
        <v>4387</v>
      </c>
      <c r="D172" s="27" t="s">
        <v>4410</v>
      </c>
      <c r="E172" s="27" t="s">
        <v>4438</v>
      </c>
      <c r="F172" s="28">
        <v>133000</v>
      </c>
      <c r="G172" s="28">
        <v>106400</v>
      </c>
    </row>
    <row r="173" spans="1:7" x14ac:dyDescent="0.25">
      <c r="A173" s="27" t="s">
        <v>4439</v>
      </c>
      <c r="B173" s="27" t="s">
        <v>4421</v>
      </c>
      <c r="C173" s="27" t="s">
        <v>4038</v>
      </c>
      <c r="D173" s="27" t="s">
        <v>4410</v>
      </c>
      <c r="E173" s="27" t="s">
        <v>4440</v>
      </c>
      <c r="F173" s="28">
        <v>135400</v>
      </c>
      <c r="G173" s="28">
        <v>108320</v>
      </c>
    </row>
    <row r="174" spans="1:7" x14ac:dyDescent="0.25">
      <c r="A174" s="27" t="s">
        <v>4441</v>
      </c>
      <c r="B174" s="27" t="s">
        <v>4421</v>
      </c>
      <c r="C174" s="27" t="s">
        <v>4360</v>
      </c>
      <c r="D174" s="27" t="s">
        <v>4410</v>
      </c>
      <c r="E174" s="27" t="s">
        <v>4442</v>
      </c>
      <c r="F174" s="28">
        <v>144500</v>
      </c>
      <c r="G174" s="28">
        <v>115600</v>
      </c>
    </row>
    <row r="175" spans="1:7" x14ac:dyDescent="0.25">
      <c r="A175" s="27" t="s">
        <v>4443</v>
      </c>
      <c r="B175" s="27" t="s">
        <v>4444</v>
      </c>
      <c r="C175" s="27" t="s">
        <v>4044</v>
      </c>
      <c r="D175" s="27" t="s">
        <v>4410</v>
      </c>
      <c r="E175" s="27" t="s">
        <v>4445</v>
      </c>
      <c r="F175" s="28">
        <v>141200</v>
      </c>
      <c r="G175" s="28">
        <v>112960</v>
      </c>
    </row>
    <row r="176" spans="1:7" x14ac:dyDescent="0.25">
      <c r="A176" s="27" t="s">
        <v>4446</v>
      </c>
      <c r="B176" s="27" t="s">
        <v>4444</v>
      </c>
      <c r="C176" s="27" t="s">
        <v>4368</v>
      </c>
      <c r="D176" s="27" t="s">
        <v>4410</v>
      </c>
      <c r="E176" s="27" t="s">
        <v>4447</v>
      </c>
      <c r="F176" s="28">
        <v>150300</v>
      </c>
      <c r="G176" s="28">
        <v>120240</v>
      </c>
    </row>
    <row r="177" spans="1:7" x14ac:dyDescent="0.25">
      <c r="A177" s="27" t="s">
        <v>4448</v>
      </c>
      <c r="B177" s="27" t="s">
        <v>4444</v>
      </c>
      <c r="C177" s="27" t="s">
        <v>4355</v>
      </c>
      <c r="D177" s="27" t="s">
        <v>4410</v>
      </c>
      <c r="E177" s="27" t="s">
        <v>4449</v>
      </c>
      <c r="F177" s="28">
        <v>161800</v>
      </c>
      <c r="G177" s="28">
        <v>129440</v>
      </c>
    </row>
    <row r="178" spans="1:7" x14ac:dyDescent="0.25">
      <c r="A178" s="27" t="s">
        <v>4450</v>
      </c>
      <c r="B178" s="27" t="s">
        <v>4444</v>
      </c>
      <c r="C178" s="27" t="s">
        <v>4024</v>
      </c>
      <c r="D178" s="27" t="s">
        <v>4410</v>
      </c>
      <c r="E178" s="27" t="s">
        <v>4451</v>
      </c>
      <c r="F178" s="28">
        <v>128600</v>
      </c>
      <c r="G178" s="28">
        <v>102880</v>
      </c>
    </row>
    <row r="179" spans="1:7" x14ac:dyDescent="0.25">
      <c r="A179" s="27" t="s">
        <v>4452</v>
      </c>
      <c r="B179" s="27" t="s">
        <v>4444</v>
      </c>
      <c r="C179" s="27" t="s">
        <v>4373</v>
      </c>
      <c r="D179" s="27" t="s">
        <v>4410</v>
      </c>
      <c r="E179" s="27" t="s">
        <v>4453</v>
      </c>
      <c r="F179" s="28">
        <v>137700</v>
      </c>
      <c r="G179" s="28">
        <v>110160</v>
      </c>
    </row>
    <row r="180" spans="1:7" x14ac:dyDescent="0.25">
      <c r="A180" s="27" t="s">
        <v>4454</v>
      </c>
      <c r="B180" s="27" t="s">
        <v>4444</v>
      </c>
      <c r="C180" s="27" t="s">
        <v>4376</v>
      </c>
      <c r="D180" s="27" t="s">
        <v>4410</v>
      </c>
      <c r="E180" s="27" t="s">
        <v>4455</v>
      </c>
      <c r="F180" s="28">
        <v>149200</v>
      </c>
      <c r="G180" s="28">
        <v>119360</v>
      </c>
    </row>
    <row r="181" spans="1:7" x14ac:dyDescent="0.25">
      <c r="A181" s="27" t="s">
        <v>4456</v>
      </c>
      <c r="B181" s="27" t="s">
        <v>4444</v>
      </c>
      <c r="C181" s="27" t="s">
        <v>4457</v>
      </c>
      <c r="D181" s="27" t="s">
        <v>4410</v>
      </c>
      <c r="E181" s="27" t="s">
        <v>4458</v>
      </c>
      <c r="F181" s="28">
        <v>147500</v>
      </c>
      <c r="G181" s="28">
        <v>118000</v>
      </c>
    </row>
    <row r="182" spans="1:7" x14ac:dyDescent="0.25">
      <c r="A182" s="27" t="s">
        <v>4459</v>
      </c>
      <c r="B182" s="27" t="s">
        <v>4444</v>
      </c>
      <c r="C182" s="27" t="s">
        <v>4460</v>
      </c>
      <c r="D182" s="27" t="s">
        <v>4410</v>
      </c>
      <c r="E182" s="27" t="s">
        <v>4461</v>
      </c>
      <c r="F182" s="28">
        <v>159000</v>
      </c>
      <c r="G182" s="28">
        <v>127200</v>
      </c>
    </row>
    <row r="183" spans="1:7" x14ac:dyDescent="0.25">
      <c r="A183" s="27" t="s">
        <v>4462</v>
      </c>
      <c r="B183" s="27" t="s">
        <v>4444</v>
      </c>
      <c r="C183" s="27" t="s">
        <v>4387</v>
      </c>
      <c r="D183" s="27" t="s">
        <v>4410</v>
      </c>
      <c r="E183" s="27" t="s">
        <v>4463</v>
      </c>
      <c r="F183" s="28">
        <v>137700</v>
      </c>
      <c r="G183" s="28">
        <v>110160</v>
      </c>
    </row>
    <row r="184" spans="1:7" x14ac:dyDescent="0.25">
      <c r="A184" s="27" t="s">
        <v>4464</v>
      </c>
      <c r="B184" s="27" t="s">
        <v>4465</v>
      </c>
      <c r="C184" s="27" t="s">
        <v>4348</v>
      </c>
      <c r="D184" s="27" t="s">
        <v>4466</v>
      </c>
      <c r="E184" s="27" t="s">
        <v>4467</v>
      </c>
      <c r="F184" s="28">
        <v>143900</v>
      </c>
      <c r="G184" s="28">
        <v>115120</v>
      </c>
    </row>
    <row r="185" spans="1:7" x14ac:dyDescent="0.25">
      <c r="A185" s="27" t="s">
        <v>4468</v>
      </c>
      <c r="B185" s="27" t="s">
        <v>4465</v>
      </c>
      <c r="C185" s="27" t="s">
        <v>4044</v>
      </c>
      <c r="D185" s="27" t="s">
        <v>4466</v>
      </c>
      <c r="E185" s="27" t="s">
        <v>4469</v>
      </c>
      <c r="F185" s="28">
        <v>135800</v>
      </c>
      <c r="G185" s="28">
        <v>108640</v>
      </c>
    </row>
    <row r="186" spans="1:7" x14ac:dyDescent="0.25">
      <c r="A186" s="27" t="s">
        <v>4470</v>
      </c>
      <c r="B186" s="27" t="s">
        <v>4465</v>
      </c>
      <c r="C186" s="27" t="s">
        <v>4368</v>
      </c>
      <c r="D186" s="27" t="s">
        <v>4466</v>
      </c>
      <c r="E186" s="27" t="s">
        <v>4471</v>
      </c>
      <c r="F186" s="28">
        <v>144900</v>
      </c>
      <c r="G186" s="28">
        <v>115920</v>
      </c>
    </row>
    <row r="187" spans="1:7" x14ac:dyDescent="0.25">
      <c r="A187" s="27" t="s">
        <v>4472</v>
      </c>
      <c r="B187" s="27" t="s">
        <v>4465</v>
      </c>
      <c r="C187" s="27" t="s">
        <v>4373</v>
      </c>
      <c r="D187" s="27" t="s">
        <v>4466</v>
      </c>
      <c r="E187" s="27" t="s">
        <v>4473</v>
      </c>
      <c r="F187" s="28">
        <v>135000</v>
      </c>
      <c r="G187" s="28">
        <v>108000</v>
      </c>
    </row>
    <row r="188" spans="1:7" x14ac:dyDescent="0.25">
      <c r="A188" s="27" t="s">
        <v>4474</v>
      </c>
      <c r="B188" s="27" t="s">
        <v>4465</v>
      </c>
      <c r="C188" s="27" t="s">
        <v>4457</v>
      </c>
      <c r="D188" s="27" t="s">
        <v>4466</v>
      </c>
      <c r="E188" s="27" t="s">
        <v>4475</v>
      </c>
      <c r="F188" s="28">
        <v>143900</v>
      </c>
      <c r="G188" s="28">
        <v>115120</v>
      </c>
    </row>
    <row r="189" spans="1:7" x14ac:dyDescent="0.25">
      <c r="A189" s="27" t="s">
        <v>4476</v>
      </c>
      <c r="B189" s="27" t="s">
        <v>4465</v>
      </c>
      <c r="C189" s="27" t="s">
        <v>4041</v>
      </c>
      <c r="D189" s="27" t="s">
        <v>4466</v>
      </c>
      <c r="E189" s="27" t="s">
        <v>4477</v>
      </c>
      <c r="F189" s="28">
        <v>125900</v>
      </c>
      <c r="G189" s="28">
        <v>100720</v>
      </c>
    </row>
    <row r="190" spans="1:7" x14ac:dyDescent="0.25">
      <c r="A190" s="27" t="s">
        <v>4478</v>
      </c>
      <c r="B190" s="27" t="s">
        <v>4479</v>
      </c>
      <c r="C190" s="27" t="s">
        <v>4044</v>
      </c>
      <c r="D190" s="27" t="s">
        <v>4466</v>
      </c>
      <c r="E190" s="27" t="s">
        <v>4480</v>
      </c>
      <c r="F190" s="28">
        <v>143000</v>
      </c>
      <c r="G190" s="28">
        <v>114400</v>
      </c>
    </row>
    <row r="191" spans="1:7" x14ac:dyDescent="0.25">
      <c r="A191" s="27" t="s">
        <v>4481</v>
      </c>
      <c r="B191" s="27" t="s">
        <v>4479</v>
      </c>
      <c r="C191" s="27" t="s">
        <v>4368</v>
      </c>
      <c r="D191" s="27" t="s">
        <v>4466</v>
      </c>
      <c r="E191" s="27" t="s">
        <v>4482</v>
      </c>
      <c r="F191" s="28">
        <v>152100</v>
      </c>
      <c r="G191" s="28">
        <v>121680</v>
      </c>
    </row>
    <row r="192" spans="1:7" x14ac:dyDescent="0.25">
      <c r="A192" s="27" t="s">
        <v>4483</v>
      </c>
      <c r="B192" s="27" t="s">
        <v>4479</v>
      </c>
      <c r="C192" s="27" t="s">
        <v>4024</v>
      </c>
      <c r="D192" s="27" t="s">
        <v>4466</v>
      </c>
      <c r="E192" s="27" t="s">
        <v>4484</v>
      </c>
      <c r="F192" s="28">
        <v>133100</v>
      </c>
      <c r="G192" s="28">
        <v>106480</v>
      </c>
    </row>
    <row r="193" spans="1:7" x14ac:dyDescent="0.25">
      <c r="A193" s="27" t="s">
        <v>4485</v>
      </c>
      <c r="B193" s="27" t="s">
        <v>4479</v>
      </c>
      <c r="C193" s="27" t="s">
        <v>4373</v>
      </c>
      <c r="D193" s="27" t="s">
        <v>4466</v>
      </c>
      <c r="E193" s="27" t="s">
        <v>4486</v>
      </c>
      <c r="F193" s="28">
        <v>142200</v>
      </c>
      <c r="G193" s="28">
        <v>113760</v>
      </c>
    </row>
    <row r="194" spans="1:7" x14ac:dyDescent="0.25">
      <c r="A194" s="27" t="s">
        <v>4487</v>
      </c>
      <c r="B194" s="27" t="s">
        <v>4479</v>
      </c>
      <c r="C194" s="27" t="s">
        <v>4076</v>
      </c>
      <c r="D194" s="27" t="s">
        <v>4466</v>
      </c>
      <c r="E194" s="27" t="s">
        <v>4488</v>
      </c>
      <c r="F194" s="28">
        <v>143000</v>
      </c>
      <c r="G194" s="28">
        <v>114400</v>
      </c>
    </row>
    <row r="195" spans="1:7" x14ac:dyDescent="0.25">
      <c r="A195" s="27" t="s">
        <v>4489</v>
      </c>
      <c r="B195" s="27" t="s">
        <v>4490</v>
      </c>
      <c r="C195" s="27" t="s">
        <v>4491</v>
      </c>
      <c r="D195" s="27" t="s">
        <v>4492</v>
      </c>
      <c r="E195" s="27" t="s">
        <v>4493</v>
      </c>
      <c r="F195" s="28">
        <v>152100</v>
      </c>
      <c r="G195" s="28">
        <v>121680</v>
      </c>
    </row>
    <row r="196" spans="1:7" x14ac:dyDescent="0.25">
      <c r="A196" s="27" t="s">
        <v>4494</v>
      </c>
      <c r="B196" s="27" t="s">
        <v>4495</v>
      </c>
      <c r="C196" s="27" t="s">
        <v>4348</v>
      </c>
      <c r="D196" s="27" t="s">
        <v>4492</v>
      </c>
      <c r="E196" s="27" t="s">
        <v>4496</v>
      </c>
      <c r="F196" s="28">
        <v>143900</v>
      </c>
      <c r="G196" s="28">
        <v>115120</v>
      </c>
    </row>
    <row r="197" spans="1:7" x14ac:dyDescent="0.25">
      <c r="A197" s="27" t="s">
        <v>4497</v>
      </c>
      <c r="B197" s="27" t="s">
        <v>4495</v>
      </c>
      <c r="C197" s="27" t="s">
        <v>4044</v>
      </c>
      <c r="D197" s="27" t="s">
        <v>4492</v>
      </c>
      <c r="E197" s="27" t="s">
        <v>4498</v>
      </c>
      <c r="F197" s="28">
        <v>135800</v>
      </c>
      <c r="G197" s="28">
        <v>108640</v>
      </c>
    </row>
    <row r="198" spans="1:7" x14ac:dyDescent="0.25">
      <c r="A198" s="27" t="s">
        <v>4499</v>
      </c>
      <c r="B198" s="27" t="s">
        <v>4495</v>
      </c>
      <c r="C198" s="27" t="s">
        <v>4368</v>
      </c>
      <c r="D198" s="27" t="s">
        <v>4492</v>
      </c>
      <c r="E198" s="27" t="s">
        <v>4500</v>
      </c>
      <c r="F198" s="28">
        <v>144900</v>
      </c>
      <c r="G198" s="28">
        <v>115920</v>
      </c>
    </row>
    <row r="199" spans="1:7" x14ac:dyDescent="0.25">
      <c r="A199" s="27" t="s">
        <v>4501</v>
      </c>
      <c r="B199" s="27" t="s">
        <v>4495</v>
      </c>
      <c r="C199" s="27" t="s">
        <v>4024</v>
      </c>
      <c r="D199" s="27" t="s">
        <v>4492</v>
      </c>
      <c r="E199" s="27" t="s">
        <v>4502</v>
      </c>
      <c r="F199" s="28">
        <v>125900</v>
      </c>
      <c r="G199" s="28">
        <v>100720</v>
      </c>
    </row>
    <row r="200" spans="1:7" x14ac:dyDescent="0.25">
      <c r="A200" s="27" t="s">
        <v>4503</v>
      </c>
      <c r="B200" s="27" t="s">
        <v>4495</v>
      </c>
      <c r="C200" s="27" t="s">
        <v>4373</v>
      </c>
      <c r="D200" s="27" t="s">
        <v>4492</v>
      </c>
      <c r="E200" s="27" t="s">
        <v>4504</v>
      </c>
      <c r="F200" s="28">
        <v>135000</v>
      </c>
      <c r="G200" s="28">
        <v>108000</v>
      </c>
    </row>
    <row r="201" spans="1:7" x14ac:dyDescent="0.25">
      <c r="A201" s="27" t="s">
        <v>4505</v>
      </c>
      <c r="B201" s="27" t="s">
        <v>4495</v>
      </c>
      <c r="C201" s="27" t="s">
        <v>4457</v>
      </c>
      <c r="D201" s="27" t="s">
        <v>4492</v>
      </c>
      <c r="E201" s="27" t="s">
        <v>4506</v>
      </c>
      <c r="F201" s="28">
        <v>143900</v>
      </c>
      <c r="G201" s="28">
        <v>115120</v>
      </c>
    </row>
    <row r="202" spans="1:7" x14ac:dyDescent="0.25">
      <c r="A202" s="27" t="s">
        <v>4507</v>
      </c>
      <c r="B202" s="27" t="s">
        <v>4495</v>
      </c>
      <c r="C202" s="27" t="s">
        <v>4379</v>
      </c>
      <c r="D202" s="27" t="s">
        <v>4492</v>
      </c>
      <c r="E202" s="27" t="s">
        <v>4508</v>
      </c>
      <c r="F202" s="28">
        <v>144900</v>
      </c>
      <c r="G202" s="28">
        <v>115920</v>
      </c>
    </row>
    <row r="203" spans="1:7" x14ac:dyDescent="0.25">
      <c r="A203" s="27" t="s">
        <v>4509</v>
      </c>
      <c r="B203" s="27" t="s">
        <v>4495</v>
      </c>
      <c r="C203" s="27" t="s">
        <v>4041</v>
      </c>
      <c r="D203" s="27" t="s">
        <v>4492</v>
      </c>
      <c r="E203" s="27" t="s">
        <v>4510</v>
      </c>
      <c r="F203" s="28">
        <v>125900</v>
      </c>
      <c r="G203" s="28">
        <v>100720</v>
      </c>
    </row>
    <row r="204" spans="1:7" x14ac:dyDescent="0.25">
      <c r="A204" s="27" t="s">
        <v>4511</v>
      </c>
      <c r="B204" s="27" t="s">
        <v>4495</v>
      </c>
      <c r="C204" s="27" t="s">
        <v>4387</v>
      </c>
      <c r="D204" s="27" t="s">
        <v>4492</v>
      </c>
      <c r="E204" s="27" t="s">
        <v>4512</v>
      </c>
      <c r="F204" s="28">
        <v>135000</v>
      </c>
      <c r="G204" s="28">
        <v>108000</v>
      </c>
    </row>
    <row r="205" spans="1:7" x14ac:dyDescent="0.25">
      <c r="A205" s="27" t="s">
        <v>4513</v>
      </c>
      <c r="B205" s="27" t="s">
        <v>4514</v>
      </c>
      <c r="C205" s="27" t="s">
        <v>4020</v>
      </c>
      <c r="D205" s="27" t="s">
        <v>4492</v>
      </c>
      <c r="E205" s="27" t="s">
        <v>4515</v>
      </c>
      <c r="F205" s="28">
        <v>142000</v>
      </c>
      <c r="G205" s="28">
        <v>113600</v>
      </c>
    </row>
    <row r="206" spans="1:7" x14ac:dyDescent="0.25">
      <c r="A206" s="27" t="s">
        <v>4516</v>
      </c>
      <c r="B206" s="27" t="s">
        <v>4514</v>
      </c>
      <c r="C206" s="27" t="s">
        <v>4044</v>
      </c>
      <c r="D206" s="27" t="s">
        <v>4492</v>
      </c>
      <c r="E206" s="27" t="s">
        <v>4517</v>
      </c>
      <c r="F206" s="28">
        <v>143000</v>
      </c>
      <c r="G206" s="28">
        <v>114400</v>
      </c>
    </row>
    <row r="207" spans="1:7" x14ac:dyDescent="0.25">
      <c r="A207" s="27" t="s">
        <v>4518</v>
      </c>
      <c r="B207" s="27" t="s">
        <v>4514</v>
      </c>
      <c r="C207" s="27" t="s">
        <v>4368</v>
      </c>
      <c r="D207" s="27" t="s">
        <v>4492</v>
      </c>
      <c r="E207" s="27" t="s">
        <v>4519</v>
      </c>
      <c r="F207" s="28">
        <v>152100</v>
      </c>
      <c r="G207" s="28">
        <v>121680</v>
      </c>
    </row>
    <row r="208" spans="1:7" x14ac:dyDescent="0.25">
      <c r="A208" s="27" t="s">
        <v>4520</v>
      </c>
      <c r="B208" s="27" t="s">
        <v>4514</v>
      </c>
      <c r="C208" s="27" t="s">
        <v>4024</v>
      </c>
      <c r="D208" s="27" t="s">
        <v>4492</v>
      </c>
      <c r="E208" s="27" t="s">
        <v>4521</v>
      </c>
      <c r="F208" s="28">
        <v>133100</v>
      </c>
      <c r="G208" s="28">
        <v>106480</v>
      </c>
    </row>
    <row r="209" spans="1:7" x14ac:dyDescent="0.25">
      <c r="A209" s="27" t="s">
        <v>4522</v>
      </c>
      <c r="B209" s="27" t="s">
        <v>4514</v>
      </c>
      <c r="C209" s="27" t="s">
        <v>4373</v>
      </c>
      <c r="D209" s="27" t="s">
        <v>4492</v>
      </c>
      <c r="E209" s="27" t="s">
        <v>4523</v>
      </c>
      <c r="F209" s="28">
        <v>142200</v>
      </c>
      <c r="G209" s="28">
        <v>113760</v>
      </c>
    </row>
    <row r="210" spans="1:7" x14ac:dyDescent="0.25">
      <c r="A210" s="27" t="s">
        <v>4524</v>
      </c>
      <c r="B210" s="27" t="s">
        <v>4514</v>
      </c>
      <c r="C210" s="27" t="s">
        <v>4387</v>
      </c>
      <c r="D210" s="27" t="s">
        <v>4492</v>
      </c>
      <c r="E210" s="27" t="s">
        <v>4525</v>
      </c>
      <c r="F210" s="28">
        <v>142200</v>
      </c>
      <c r="G210" s="28">
        <v>113760</v>
      </c>
    </row>
    <row r="211" spans="1:7" x14ac:dyDescent="0.25">
      <c r="A211" s="27" t="s">
        <v>4526</v>
      </c>
      <c r="B211" s="27" t="s">
        <v>4527</v>
      </c>
      <c r="C211" s="27" t="s">
        <v>4373</v>
      </c>
      <c r="D211" s="27" t="s">
        <v>4528</v>
      </c>
      <c r="E211" s="27" t="s">
        <v>4529</v>
      </c>
      <c r="F211" s="28">
        <v>144000</v>
      </c>
      <c r="G211" s="28">
        <v>115200</v>
      </c>
    </row>
    <row r="212" spans="1:7" x14ac:dyDescent="0.25">
      <c r="A212" s="27" t="s">
        <v>4530</v>
      </c>
      <c r="B212" s="27" t="s">
        <v>4527</v>
      </c>
      <c r="C212" s="27" t="s">
        <v>4041</v>
      </c>
      <c r="D212" s="27" t="s">
        <v>4528</v>
      </c>
      <c r="E212" s="27" t="s">
        <v>4531</v>
      </c>
      <c r="F212" s="28">
        <v>134900</v>
      </c>
      <c r="G212" s="28">
        <v>107920</v>
      </c>
    </row>
    <row r="213" spans="1:7" x14ac:dyDescent="0.25">
      <c r="A213" s="27" t="s">
        <v>4532</v>
      </c>
      <c r="B213" s="27" t="s">
        <v>4533</v>
      </c>
      <c r="C213" s="27" t="s">
        <v>4044</v>
      </c>
      <c r="D213" s="27" t="s">
        <v>4528</v>
      </c>
      <c r="E213" s="27" t="s">
        <v>4534</v>
      </c>
      <c r="F213" s="28">
        <v>154000</v>
      </c>
      <c r="G213" s="28">
        <v>123200</v>
      </c>
    </row>
    <row r="214" spans="1:7" x14ac:dyDescent="0.25">
      <c r="A214" s="27" t="s">
        <v>4535</v>
      </c>
      <c r="B214" s="27" t="s">
        <v>4533</v>
      </c>
      <c r="C214" s="27" t="s">
        <v>4368</v>
      </c>
      <c r="D214" s="27" t="s">
        <v>4528</v>
      </c>
      <c r="E214" s="27" t="s">
        <v>4536</v>
      </c>
      <c r="F214" s="28">
        <v>163100</v>
      </c>
      <c r="G214" s="28">
        <v>130480</v>
      </c>
    </row>
    <row r="215" spans="1:7" x14ac:dyDescent="0.25">
      <c r="A215" s="27" t="s">
        <v>4537</v>
      </c>
      <c r="B215" s="27" t="s">
        <v>4533</v>
      </c>
      <c r="C215" s="27" t="s">
        <v>4373</v>
      </c>
      <c r="D215" s="27" t="s">
        <v>4528</v>
      </c>
      <c r="E215" s="27" t="s">
        <v>4538</v>
      </c>
      <c r="F215" s="28">
        <v>151700</v>
      </c>
      <c r="G215" s="28">
        <v>121360</v>
      </c>
    </row>
    <row r="216" spans="1:7" x14ac:dyDescent="0.25">
      <c r="A216" s="27" t="s">
        <v>4539</v>
      </c>
      <c r="B216" s="27" t="s">
        <v>4533</v>
      </c>
      <c r="C216" s="27" t="s">
        <v>4379</v>
      </c>
      <c r="D216" s="27" t="s">
        <v>4528</v>
      </c>
      <c r="E216" s="27" t="s">
        <v>4540</v>
      </c>
      <c r="F216" s="28">
        <v>163100</v>
      </c>
      <c r="G216" s="28">
        <v>130480</v>
      </c>
    </row>
    <row r="217" spans="1:7" x14ac:dyDescent="0.25">
      <c r="A217" s="27" t="s">
        <v>4541</v>
      </c>
      <c r="B217" s="27" t="s">
        <v>4542</v>
      </c>
      <c r="C217" s="27" t="s">
        <v>4076</v>
      </c>
      <c r="D217" s="27" t="s">
        <v>4543</v>
      </c>
      <c r="E217" s="27" t="s">
        <v>4544</v>
      </c>
      <c r="F217" s="28">
        <v>146300</v>
      </c>
      <c r="G217" s="28">
        <v>117040</v>
      </c>
    </row>
    <row r="218" spans="1:7" x14ac:dyDescent="0.25">
      <c r="A218" s="27" t="s">
        <v>4545</v>
      </c>
      <c r="B218" s="27" t="s">
        <v>4542</v>
      </c>
      <c r="C218" s="27" t="s">
        <v>4379</v>
      </c>
      <c r="D218" s="27" t="s">
        <v>4543</v>
      </c>
      <c r="E218" s="27" t="s">
        <v>4546</v>
      </c>
      <c r="F218" s="28">
        <v>155400</v>
      </c>
      <c r="G218" s="28">
        <v>124320</v>
      </c>
    </row>
    <row r="219" spans="1:7" x14ac:dyDescent="0.25">
      <c r="A219" s="27" t="s">
        <v>4547</v>
      </c>
      <c r="B219" s="27" t="s">
        <v>4542</v>
      </c>
      <c r="C219" s="27" t="s">
        <v>4041</v>
      </c>
      <c r="D219" s="27" t="s">
        <v>4543</v>
      </c>
      <c r="E219" s="27" t="s">
        <v>4548</v>
      </c>
      <c r="F219" s="28">
        <v>134900</v>
      </c>
      <c r="G219" s="28">
        <v>107920</v>
      </c>
    </row>
    <row r="220" spans="1:7" x14ac:dyDescent="0.25">
      <c r="A220" s="27" t="s">
        <v>4549</v>
      </c>
      <c r="B220" s="27" t="s">
        <v>4550</v>
      </c>
      <c r="C220" s="27" t="s">
        <v>4368</v>
      </c>
      <c r="D220" s="27" t="s">
        <v>4543</v>
      </c>
      <c r="E220" s="27" t="s">
        <v>4551</v>
      </c>
      <c r="F220" s="28">
        <v>163100</v>
      </c>
      <c r="G220" s="28">
        <v>130480</v>
      </c>
    </row>
    <row r="221" spans="1:7" x14ac:dyDescent="0.25">
      <c r="A221" s="27" t="s">
        <v>4552</v>
      </c>
      <c r="B221" s="27" t="s">
        <v>4550</v>
      </c>
      <c r="C221" s="27" t="s">
        <v>4373</v>
      </c>
      <c r="D221" s="27" t="s">
        <v>4543</v>
      </c>
      <c r="E221" s="27" t="s">
        <v>4553</v>
      </c>
      <c r="F221" s="28">
        <v>151700</v>
      </c>
      <c r="G221" s="28">
        <v>121360</v>
      </c>
    </row>
    <row r="222" spans="1:7" x14ac:dyDescent="0.25">
      <c r="A222" s="27" t="s">
        <v>4554</v>
      </c>
      <c r="B222" s="27" t="s">
        <v>4550</v>
      </c>
      <c r="C222" s="27" t="s">
        <v>4379</v>
      </c>
      <c r="D222" s="27" t="s">
        <v>4543</v>
      </c>
      <c r="E222" s="27" t="s">
        <v>4555</v>
      </c>
      <c r="F222" s="28">
        <v>163100</v>
      </c>
      <c r="G222" s="28">
        <v>130480</v>
      </c>
    </row>
    <row r="223" spans="1:7" x14ac:dyDescent="0.25">
      <c r="A223" s="27" t="s">
        <v>4556</v>
      </c>
      <c r="B223" s="27" t="s">
        <v>4557</v>
      </c>
      <c r="C223" s="27" t="s">
        <v>4020</v>
      </c>
      <c r="D223" s="27" t="s">
        <v>4558</v>
      </c>
      <c r="E223" s="27" t="s">
        <v>4559</v>
      </c>
      <c r="F223" s="28">
        <v>136400</v>
      </c>
      <c r="G223" s="28">
        <v>109120</v>
      </c>
    </row>
    <row r="224" spans="1:7" x14ac:dyDescent="0.25">
      <c r="A224" s="27" t="s">
        <v>4560</v>
      </c>
      <c r="B224" s="27" t="s">
        <v>4557</v>
      </c>
      <c r="C224" s="27" t="s">
        <v>4348</v>
      </c>
      <c r="D224" s="27" t="s">
        <v>4558</v>
      </c>
      <c r="E224" s="27" t="s">
        <v>4561</v>
      </c>
      <c r="F224" s="28">
        <v>145500</v>
      </c>
      <c r="G224" s="28">
        <v>116400</v>
      </c>
    </row>
    <row r="225" spans="1:7" x14ac:dyDescent="0.25">
      <c r="A225" s="27" t="s">
        <v>4562</v>
      </c>
      <c r="B225" s="27" t="s">
        <v>4557</v>
      </c>
      <c r="C225" s="27" t="s">
        <v>4368</v>
      </c>
      <c r="D225" s="27" t="s">
        <v>4558</v>
      </c>
      <c r="E225" s="27" t="s">
        <v>4563</v>
      </c>
      <c r="F225" s="28">
        <v>146500</v>
      </c>
      <c r="G225" s="28">
        <v>117200</v>
      </c>
    </row>
    <row r="226" spans="1:7" x14ac:dyDescent="0.25">
      <c r="A226" s="27" t="s">
        <v>4564</v>
      </c>
      <c r="B226" s="27" t="s">
        <v>4557</v>
      </c>
      <c r="C226" s="27" t="s">
        <v>4024</v>
      </c>
      <c r="D226" s="27" t="s">
        <v>4558</v>
      </c>
      <c r="E226" s="27" t="s">
        <v>4565</v>
      </c>
      <c r="F226" s="28">
        <v>127900</v>
      </c>
      <c r="G226" s="28">
        <v>102320</v>
      </c>
    </row>
    <row r="227" spans="1:7" x14ac:dyDescent="0.25">
      <c r="A227" s="27" t="s">
        <v>4566</v>
      </c>
      <c r="B227" s="27" t="s">
        <v>4557</v>
      </c>
      <c r="C227" s="27" t="s">
        <v>4373</v>
      </c>
      <c r="D227" s="27" t="s">
        <v>4558</v>
      </c>
      <c r="E227" s="27" t="s">
        <v>4567</v>
      </c>
      <c r="F227" s="28">
        <v>137000</v>
      </c>
      <c r="G227" s="28">
        <v>109600</v>
      </c>
    </row>
    <row r="228" spans="1:7" x14ac:dyDescent="0.25">
      <c r="A228" s="27" t="s">
        <v>4568</v>
      </c>
      <c r="B228" s="27" t="s">
        <v>4557</v>
      </c>
      <c r="C228" s="27" t="s">
        <v>4076</v>
      </c>
      <c r="D228" s="27" t="s">
        <v>4558</v>
      </c>
      <c r="E228" s="27" t="s">
        <v>4569</v>
      </c>
      <c r="F228" s="28">
        <v>137400</v>
      </c>
      <c r="G228" s="28">
        <v>109920</v>
      </c>
    </row>
    <row r="229" spans="1:7" x14ac:dyDescent="0.25">
      <c r="A229" s="27" t="s">
        <v>4570</v>
      </c>
      <c r="B229" s="27" t="s">
        <v>4557</v>
      </c>
      <c r="C229" s="27" t="s">
        <v>4379</v>
      </c>
      <c r="D229" s="27" t="s">
        <v>4558</v>
      </c>
      <c r="E229" s="27" t="s">
        <v>4571</v>
      </c>
      <c r="F229" s="28">
        <v>146500</v>
      </c>
      <c r="G229" s="28">
        <v>117200</v>
      </c>
    </row>
    <row r="230" spans="1:7" x14ac:dyDescent="0.25">
      <c r="A230" s="27" t="s">
        <v>4572</v>
      </c>
      <c r="B230" s="27" t="s">
        <v>4557</v>
      </c>
      <c r="C230" s="27" t="s">
        <v>4041</v>
      </c>
      <c r="D230" s="27" t="s">
        <v>4558</v>
      </c>
      <c r="E230" s="27" t="s">
        <v>4573</v>
      </c>
      <c r="F230" s="28">
        <v>127900</v>
      </c>
      <c r="G230" s="28">
        <v>102320</v>
      </c>
    </row>
    <row r="231" spans="1:7" x14ac:dyDescent="0.25">
      <c r="A231" s="27" t="s">
        <v>4574</v>
      </c>
      <c r="B231" s="27" t="s">
        <v>4557</v>
      </c>
      <c r="C231" s="27" t="s">
        <v>4387</v>
      </c>
      <c r="D231" s="27" t="s">
        <v>4558</v>
      </c>
      <c r="E231" s="27" t="s">
        <v>4575</v>
      </c>
      <c r="F231" s="28">
        <v>137000</v>
      </c>
      <c r="G231" s="28">
        <v>109600</v>
      </c>
    </row>
    <row r="232" spans="1:7" x14ac:dyDescent="0.25">
      <c r="A232" s="27" t="s">
        <v>4576</v>
      </c>
      <c r="B232" s="27" t="s">
        <v>4577</v>
      </c>
      <c r="C232" s="27" t="s">
        <v>4020</v>
      </c>
      <c r="D232" s="27" t="s">
        <v>4558</v>
      </c>
      <c r="E232" s="27" t="s">
        <v>4578</v>
      </c>
      <c r="F232" s="28">
        <v>144300</v>
      </c>
      <c r="G232" s="28">
        <v>115440</v>
      </c>
    </row>
    <row r="233" spans="1:7" x14ac:dyDescent="0.25">
      <c r="A233" s="27" t="s">
        <v>4579</v>
      </c>
      <c r="B233" s="27" t="s">
        <v>4577</v>
      </c>
      <c r="C233" s="27" t="s">
        <v>4348</v>
      </c>
      <c r="D233" s="27" t="s">
        <v>4558</v>
      </c>
      <c r="E233" s="27" t="s">
        <v>4580</v>
      </c>
      <c r="F233" s="28">
        <v>153400</v>
      </c>
      <c r="G233" s="28">
        <v>122720</v>
      </c>
    </row>
    <row r="234" spans="1:7" x14ac:dyDescent="0.25">
      <c r="A234" s="27" t="s">
        <v>4581</v>
      </c>
      <c r="B234" s="27" t="s">
        <v>4577</v>
      </c>
      <c r="C234" s="27" t="s">
        <v>4044</v>
      </c>
      <c r="D234" s="27" t="s">
        <v>4558</v>
      </c>
      <c r="E234" s="27" t="s">
        <v>4582</v>
      </c>
      <c r="F234" s="28">
        <v>145300</v>
      </c>
      <c r="G234" s="28">
        <v>116240</v>
      </c>
    </row>
    <row r="235" spans="1:7" x14ac:dyDescent="0.25">
      <c r="A235" s="27" t="s">
        <v>4583</v>
      </c>
      <c r="B235" s="27" t="s">
        <v>4577</v>
      </c>
      <c r="C235" s="27" t="s">
        <v>4368</v>
      </c>
      <c r="D235" s="27" t="s">
        <v>4558</v>
      </c>
      <c r="E235" s="27" t="s">
        <v>4584</v>
      </c>
      <c r="F235" s="28">
        <v>154400</v>
      </c>
      <c r="G235" s="28">
        <v>123520</v>
      </c>
    </row>
    <row r="236" spans="1:7" x14ac:dyDescent="0.25">
      <c r="A236" s="27" t="s">
        <v>4585</v>
      </c>
      <c r="B236" s="27" t="s">
        <v>4577</v>
      </c>
      <c r="C236" s="27" t="s">
        <v>4024</v>
      </c>
      <c r="D236" s="27" t="s">
        <v>4558</v>
      </c>
      <c r="E236" s="27" t="s">
        <v>4586</v>
      </c>
      <c r="F236" s="28">
        <v>135800</v>
      </c>
      <c r="G236" s="28">
        <v>108640</v>
      </c>
    </row>
    <row r="237" spans="1:7" x14ac:dyDescent="0.25">
      <c r="A237" s="27" t="s">
        <v>4587</v>
      </c>
      <c r="B237" s="27" t="s">
        <v>4577</v>
      </c>
      <c r="C237" s="27" t="s">
        <v>4373</v>
      </c>
      <c r="D237" s="27" t="s">
        <v>4558</v>
      </c>
      <c r="E237" s="27" t="s">
        <v>4588</v>
      </c>
      <c r="F237" s="28">
        <v>144900</v>
      </c>
      <c r="G237" s="28">
        <v>115920</v>
      </c>
    </row>
    <row r="238" spans="1:7" x14ac:dyDescent="0.25">
      <c r="A238" s="27" t="s">
        <v>4589</v>
      </c>
      <c r="B238" s="27" t="s">
        <v>4577</v>
      </c>
      <c r="C238" s="27" t="s">
        <v>4379</v>
      </c>
      <c r="D238" s="27" t="s">
        <v>4558</v>
      </c>
      <c r="E238" s="27" t="s">
        <v>4590</v>
      </c>
      <c r="F238" s="28">
        <v>154400</v>
      </c>
      <c r="G238" s="28">
        <v>123520</v>
      </c>
    </row>
    <row r="239" spans="1:7" x14ac:dyDescent="0.25">
      <c r="A239" s="27" t="s">
        <v>4591</v>
      </c>
      <c r="B239" s="27" t="s">
        <v>4577</v>
      </c>
      <c r="C239" s="27" t="s">
        <v>4041</v>
      </c>
      <c r="D239" s="27" t="s">
        <v>4558</v>
      </c>
      <c r="E239" s="27" t="s">
        <v>4592</v>
      </c>
      <c r="F239" s="28">
        <v>135800</v>
      </c>
      <c r="G239" s="28">
        <v>108640</v>
      </c>
    </row>
    <row r="240" spans="1:7" x14ac:dyDescent="0.25">
      <c r="A240" s="27" t="s">
        <v>4593</v>
      </c>
      <c r="B240" s="27" t="s">
        <v>4577</v>
      </c>
      <c r="C240" s="27" t="s">
        <v>4387</v>
      </c>
      <c r="D240" s="27" t="s">
        <v>4558</v>
      </c>
      <c r="E240" s="27" t="s">
        <v>4594</v>
      </c>
      <c r="F240" s="28">
        <v>144900</v>
      </c>
      <c r="G240" s="28">
        <v>115920</v>
      </c>
    </row>
    <row r="241" spans="1:7" x14ac:dyDescent="0.25">
      <c r="A241" s="27" t="s">
        <v>4595</v>
      </c>
      <c r="B241" s="27" t="s">
        <v>4596</v>
      </c>
      <c r="C241" s="27" t="s">
        <v>4348</v>
      </c>
      <c r="D241" s="27" t="s">
        <v>4597</v>
      </c>
      <c r="E241" s="27" t="s">
        <v>4598</v>
      </c>
      <c r="F241" s="28">
        <v>157100</v>
      </c>
      <c r="G241" s="28">
        <v>125680</v>
      </c>
    </row>
    <row r="242" spans="1:7" x14ac:dyDescent="0.25">
      <c r="A242" s="27" t="s">
        <v>4599</v>
      </c>
      <c r="B242" s="27" t="s">
        <v>4596</v>
      </c>
      <c r="C242" s="27" t="s">
        <v>4044</v>
      </c>
      <c r="D242" s="27" t="s">
        <v>4597</v>
      </c>
      <c r="E242" s="27" t="s">
        <v>4600</v>
      </c>
      <c r="F242" s="28">
        <v>149800</v>
      </c>
      <c r="G242" s="28">
        <v>119840</v>
      </c>
    </row>
    <row r="243" spans="1:7" x14ac:dyDescent="0.25">
      <c r="A243" s="27" t="s">
        <v>4601</v>
      </c>
      <c r="B243" s="27" t="s">
        <v>4596</v>
      </c>
      <c r="C243" s="27" t="s">
        <v>4368</v>
      </c>
      <c r="D243" s="27" t="s">
        <v>4597</v>
      </c>
      <c r="E243" s="27" t="s">
        <v>4602</v>
      </c>
      <c r="F243" s="28">
        <v>158900</v>
      </c>
      <c r="G243" s="28">
        <v>127120</v>
      </c>
    </row>
    <row r="244" spans="1:7" x14ac:dyDescent="0.25">
      <c r="A244" s="27" t="s">
        <v>4603</v>
      </c>
      <c r="B244" s="27" t="s">
        <v>4596</v>
      </c>
      <c r="C244" s="27" t="s">
        <v>4373</v>
      </c>
      <c r="D244" s="27" t="s">
        <v>4597</v>
      </c>
      <c r="E244" s="27" t="s">
        <v>4604</v>
      </c>
      <c r="F244" s="28">
        <v>148000</v>
      </c>
      <c r="G244" s="28">
        <v>118400</v>
      </c>
    </row>
    <row r="245" spans="1:7" x14ac:dyDescent="0.25">
      <c r="A245" s="27" t="s">
        <v>4605</v>
      </c>
      <c r="B245" s="27" t="s">
        <v>4596</v>
      </c>
      <c r="C245" s="27" t="s">
        <v>4457</v>
      </c>
      <c r="D245" s="27" t="s">
        <v>4597</v>
      </c>
      <c r="E245" s="27" t="s">
        <v>4606</v>
      </c>
      <c r="F245" s="28">
        <v>157100</v>
      </c>
      <c r="G245" s="28">
        <v>125680</v>
      </c>
    </row>
    <row r="246" spans="1:7" x14ac:dyDescent="0.25">
      <c r="A246" s="27" t="s">
        <v>4607</v>
      </c>
      <c r="B246" s="27" t="s">
        <v>4596</v>
      </c>
      <c r="C246" s="27" t="s">
        <v>4076</v>
      </c>
      <c r="D246" s="27" t="s">
        <v>4597</v>
      </c>
      <c r="E246" s="27" t="s">
        <v>4608</v>
      </c>
      <c r="F246" s="28">
        <v>149800</v>
      </c>
      <c r="G246" s="28">
        <v>119840</v>
      </c>
    </row>
    <row r="247" spans="1:7" x14ac:dyDescent="0.25">
      <c r="A247" s="27" t="s">
        <v>4609</v>
      </c>
      <c r="B247" s="27" t="s">
        <v>4596</v>
      </c>
      <c r="C247" s="27" t="s">
        <v>4379</v>
      </c>
      <c r="D247" s="27" t="s">
        <v>4597</v>
      </c>
      <c r="E247" s="27" t="s">
        <v>4610</v>
      </c>
      <c r="F247" s="28">
        <v>158900</v>
      </c>
      <c r="G247" s="28">
        <v>127120</v>
      </c>
    </row>
    <row r="248" spans="1:7" x14ac:dyDescent="0.25">
      <c r="A248" s="27" t="s">
        <v>4611</v>
      </c>
      <c r="B248" s="27" t="s">
        <v>4596</v>
      </c>
      <c r="C248" s="27" t="s">
        <v>4041</v>
      </c>
      <c r="D248" s="27" t="s">
        <v>4597</v>
      </c>
      <c r="E248" s="27" t="s">
        <v>4612</v>
      </c>
      <c r="F248" s="28">
        <v>138900</v>
      </c>
      <c r="G248" s="28">
        <v>111120</v>
      </c>
    </row>
    <row r="249" spans="1:7" x14ac:dyDescent="0.25">
      <c r="A249" s="27" t="s">
        <v>4613</v>
      </c>
      <c r="B249" s="27" t="s">
        <v>4614</v>
      </c>
      <c r="C249" s="27" t="s">
        <v>4368</v>
      </c>
      <c r="D249" s="27" t="s">
        <v>4597</v>
      </c>
      <c r="E249" s="27" t="s">
        <v>4615</v>
      </c>
      <c r="F249" s="28">
        <v>167200</v>
      </c>
      <c r="G249" s="28">
        <v>133760</v>
      </c>
    </row>
    <row r="250" spans="1:7" x14ac:dyDescent="0.25">
      <c r="A250" s="27" t="s">
        <v>4616</v>
      </c>
      <c r="B250" s="27" t="s">
        <v>4614</v>
      </c>
      <c r="C250" s="27" t="s">
        <v>4373</v>
      </c>
      <c r="D250" s="27" t="s">
        <v>4597</v>
      </c>
      <c r="E250" s="27" t="s">
        <v>4617</v>
      </c>
      <c r="F250" s="28">
        <v>156300</v>
      </c>
      <c r="G250" s="28">
        <v>125040</v>
      </c>
    </row>
    <row r="251" spans="1:7" x14ac:dyDescent="0.25">
      <c r="A251" s="27" t="s">
        <v>4618</v>
      </c>
      <c r="B251" s="27" t="s">
        <v>4614</v>
      </c>
      <c r="C251" s="27" t="s">
        <v>4379</v>
      </c>
      <c r="D251" s="27" t="s">
        <v>4597</v>
      </c>
      <c r="E251" s="27" t="s">
        <v>4619</v>
      </c>
      <c r="F251" s="28">
        <v>167200</v>
      </c>
      <c r="G251" s="28">
        <v>133760</v>
      </c>
    </row>
    <row r="252" spans="1:7" x14ac:dyDescent="0.25">
      <c r="A252" s="27" t="s">
        <v>4620</v>
      </c>
      <c r="B252" s="27" t="s">
        <v>4621</v>
      </c>
      <c r="C252" s="27" t="s">
        <v>4622</v>
      </c>
      <c r="D252" s="27" t="s">
        <v>4623</v>
      </c>
      <c r="E252" s="27" t="s">
        <v>4624</v>
      </c>
      <c r="F252" s="28">
        <v>122100</v>
      </c>
      <c r="G252" s="28">
        <v>97680</v>
      </c>
    </row>
    <row r="253" spans="1:7" x14ac:dyDescent="0.25">
      <c r="A253" s="27" t="s">
        <v>4625</v>
      </c>
      <c r="B253" s="27" t="s">
        <v>4621</v>
      </c>
      <c r="C253" s="27" t="s">
        <v>4379</v>
      </c>
      <c r="D253" s="27" t="s">
        <v>4623</v>
      </c>
      <c r="E253" s="27" t="s">
        <v>4626</v>
      </c>
      <c r="F253" s="28">
        <v>125500</v>
      </c>
      <c r="G253" s="28">
        <v>100400</v>
      </c>
    </row>
    <row r="254" spans="1:7" x14ac:dyDescent="0.25">
      <c r="A254" s="27" t="s">
        <v>4627</v>
      </c>
      <c r="B254" s="27" t="s">
        <v>4621</v>
      </c>
      <c r="C254" s="27" t="s">
        <v>4628</v>
      </c>
      <c r="D254" s="27" t="s">
        <v>4623</v>
      </c>
      <c r="E254" s="27" t="s">
        <v>4629</v>
      </c>
      <c r="F254" s="28">
        <v>131200</v>
      </c>
      <c r="G254" s="28">
        <v>104960</v>
      </c>
    </row>
    <row r="255" spans="1:7" x14ac:dyDescent="0.25">
      <c r="A255" s="27" t="s">
        <v>4630</v>
      </c>
      <c r="B255" s="27" t="s">
        <v>4631</v>
      </c>
      <c r="C255" s="27" t="s">
        <v>4020</v>
      </c>
      <c r="D255" s="27" t="s">
        <v>4623</v>
      </c>
      <c r="E255" s="27" t="s">
        <v>4632</v>
      </c>
      <c r="F255" s="28">
        <v>109400</v>
      </c>
      <c r="G255" s="28">
        <v>87520</v>
      </c>
    </row>
    <row r="256" spans="1:7" x14ac:dyDescent="0.25">
      <c r="A256" s="27" t="s">
        <v>4633</v>
      </c>
      <c r="B256" s="27" t="s">
        <v>4631</v>
      </c>
      <c r="C256" s="27" t="s">
        <v>4634</v>
      </c>
      <c r="D256" s="27" t="s">
        <v>4623</v>
      </c>
      <c r="E256" s="27" t="s">
        <v>4635</v>
      </c>
      <c r="F256" s="28">
        <v>124200</v>
      </c>
      <c r="G256" s="28">
        <v>99360</v>
      </c>
    </row>
    <row r="257" spans="1:7" x14ac:dyDescent="0.25">
      <c r="A257" s="27" t="s">
        <v>4636</v>
      </c>
      <c r="B257" s="27" t="s">
        <v>4631</v>
      </c>
      <c r="C257" s="27" t="s">
        <v>4622</v>
      </c>
      <c r="D257" s="27" t="s">
        <v>4623</v>
      </c>
      <c r="E257" s="27" t="s">
        <v>4637</v>
      </c>
      <c r="F257" s="28">
        <v>117500</v>
      </c>
      <c r="G257" s="28">
        <v>94000</v>
      </c>
    </row>
    <row r="258" spans="1:7" x14ac:dyDescent="0.25">
      <c r="A258" s="27" t="s">
        <v>4638</v>
      </c>
      <c r="B258" s="27" t="s">
        <v>4631</v>
      </c>
      <c r="C258" s="27" t="s">
        <v>4373</v>
      </c>
      <c r="D258" s="27" t="s">
        <v>4623</v>
      </c>
      <c r="E258" s="27" t="s">
        <v>4639</v>
      </c>
      <c r="F258" s="28">
        <v>111000</v>
      </c>
      <c r="G258" s="28">
        <v>88800</v>
      </c>
    </row>
    <row r="259" spans="1:7" x14ac:dyDescent="0.25">
      <c r="A259" s="27" t="s">
        <v>4640</v>
      </c>
      <c r="B259" s="27" t="s">
        <v>4631</v>
      </c>
      <c r="C259" s="27" t="s">
        <v>4641</v>
      </c>
      <c r="D259" s="27" t="s">
        <v>4623</v>
      </c>
      <c r="E259" s="27" t="s">
        <v>4642</v>
      </c>
      <c r="F259" s="28">
        <v>116700</v>
      </c>
      <c r="G259" s="28">
        <v>93360</v>
      </c>
    </row>
    <row r="260" spans="1:7" x14ac:dyDescent="0.25">
      <c r="A260" s="27" t="s">
        <v>4643</v>
      </c>
      <c r="B260" s="27" t="s">
        <v>4631</v>
      </c>
      <c r="C260" s="27" t="s">
        <v>4379</v>
      </c>
      <c r="D260" s="27" t="s">
        <v>4623</v>
      </c>
      <c r="E260" s="27" t="s">
        <v>4644</v>
      </c>
      <c r="F260" s="28">
        <v>120900</v>
      </c>
      <c r="G260" s="28">
        <v>96720</v>
      </c>
    </row>
    <row r="261" spans="1:7" x14ac:dyDescent="0.25">
      <c r="A261" s="27" t="s">
        <v>4645</v>
      </c>
      <c r="B261" s="27" t="s">
        <v>4631</v>
      </c>
      <c r="C261" s="27" t="s">
        <v>4041</v>
      </c>
      <c r="D261" s="27" t="s">
        <v>4623</v>
      </c>
      <c r="E261" s="27" t="s">
        <v>4646</v>
      </c>
      <c r="F261" s="28">
        <v>101900</v>
      </c>
      <c r="G261" s="28">
        <v>81520</v>
      </c>
    </row>
    <row r="262" spans="1:7" x14ac:dyDescent="0.25">
      <c r="A262" s="27" t="s">
        <v>4647</v>
      </c>
      <c r="B262" s="27" t="s">
        <v>4631</v>
      </c>
      <c r="C262" s="27" t="s">
        <v>4387</v>
      </c>
      <c r="D262" s="27" t="s">
        <v>4623</v>
      </c>
      <c r="E262" s="27" t="s">
        <v>4648</v>
      </c>
      <c r="F262" s="28">
        <v>111000</v>
      </c>
      <c r="G262" s="28">
        <v>88800</v>
      </c>
    </row>
    <row r="263" spans="1:7" x14ac:dyDescent="0.25">
      <c r="A263" s="27" t="s">
        <v>4649</v>
      </c>
      <c r="B263" s="27" t="s">
        <v>4631</v>
      </c>
      <c r="C263" s="27" t="s">
        <v>4650</v>
      </c>
      <c r="D263" s="27" t="s">
        <v>4623</v>
      </c>
      <c r="E263" s="27" t="s">
        <v>4651</v>
      </c>
      <c r="F263" s="28">
        <v>116700</v>
      </c>
      <c r="G263" s="28">
        <v>93360</v>
      </c>
    </row>
    <row r="264" spans="1:7" x14ac:dyDescent="0.25">
      <c r="A264" s="27" t="s">
        <v>4652</v>
      </c>
      <c r="B264" s="27" t="s">
        <v>4653</v>
      </c>
      <c r="C264" s="27" t="s">
        <v>4654</v>
      </c>
      <c r="D264" s="27" t="s">
        <v>4623</v>
      </c>
      <c r="E264" s="27" t="s">
        <v>4655</v>
      </c>
      <c r="F264" s="28">
        <v>130500</v>
      </c>
      <c r="G264" s="28">
        <v>104400</v>
      </c>
    </row>
    <row r="265" spans="1:7" x14ac:dyDescent="0.25">
      <c r="A265" s="27" t="s">
        <v>4656</v>
      </c>
      <c r="B265" s="27" t="s">
        <v>4653</v>
      </c>
      <c r="C265" s="27" t="s">
        <v>4373</v>
      </c>
      <c r="D265" s="27" t="s">
        <v>4623</v>
      </c>
      <c r="E265" s="27" t="s">
        <v>4657</v>
      </c>
      <c r="F265" s="28">
        <v>114900</v>
      </c>
      <c r="G265" s="28">
        <v>91920</v>
      </c>
    </row>
    <row r="266" spans="1:7" x14ac:dyDescent="0.25">
      <c r="A266" s="27" t="s">
        <v>4658</v>
      </c>
      <c r="B266" s="27" t="s">
        <v>4653</v>
      </c>
      <c r="C266" s="27" t="s">
        <v>4641</v>
      </c>
      <c r="D266" s="27" t="s">
        <v>4623</v>
      </c>
      <c r="E266" s="27" t="s">
        <v>4659</v>
      </c>
      <c r="F266" s="28">
        <v>120600</v>
      </c>
      <c r="G266" s="28">
        <v>96480</v>
      </c>
    </row>
    <row r="267" spans="1:7" x14ac:dyDescent="0.25">
      <c r="A267" s="27" t="s">
        <v>4660</v>
      </c>
      <c r="B267" s="27" t="s">
        <v>4653</v>
      </c>
      <c r="C267" s="27" t="s">
        <v>4387</v>
      </c>
      <c r="D267" s="27" t="s">
        <v>4623</v>
      </c>
      <c r="E267" s="27" t="s">
        <v>4661</v>
      </c>
      <c r="F267" s="28">
        <v>114900</v>
      </c>
      <c r="G267" s="28">
        <v>91920</v>
      </c>
    </row>
    <row r="268" spans="1:7" x14ac:dyDescent="0.25">
      <c r="A268" s="27" t="s">
        <v>4662</v>
      </c>
      <c r="B268" s="27" t="s">
        <v>4653</v>
      </c>
      <c r="C268" s="27" t="s">
        <v>4650</v>
      </c>
      <c r="D268" s="27" t="s">
        <v>4623</v>
      </c>
      <c r="E268" s="27" t="s">
        <v>4663</v>
      </c>
      <c r="F268" s="28">
        <v>120600</v>
      </c>
      <c r="G268" s="28">
        <v>96480</v>
      </c>
    </row>
    <row r="269" spans="1:7" x14ac:dyDescent="0.25">
      <c r="A269" s="27" t="s">
        <v>4664</v>
      </c>
      <c r="B269" s="27" t="s">
        <v>4653</v>
      </c>
      <c r="C269" s="27" t="s">
        <v>4382</v>
      </c>
      <c r="D269" s="27" t="s">
        <v>4623</v>
      </c>
      <c r="E269" s="27" t="s">
        <v>4665</v>
      </c>
      <c r="F269" s="28">
        <v>130500</v>
      </c>
      <c r="G269" s="28">
        <v>104400</v>
      </c>
    </row>
    <row r="270" spans="1:7" x14ac:dyDescent="0.25">
      <c r="A270" s="27" t="s">
        <v>4666</v>
      </c>
      <c r="B270" s="27" t="s">
        <v>4667</v>
      </c>
      <c r="C270" s="27" t="s">
        <v>4044</v>
      </c>
      <c r="D270" s="27" t="s">
        <v>4668</v>
      </c>
      <c r="E270" s="27" t="s">
        <v>4669</v>
      </c>
      <c r="F270" s="28">
        <v>118200</v>
      </c>
      <c r="G270" s="28">
        <v>94560</v>
      </c>
    </row>
    <row r="271" spans="1:7" x14ac:dyDescent="0.25">
      <c r="A271" s="27" t="s">
        <v>4670</v>
      </c>
      <c r="B271" s="27" t="s">
        <v>4667</v>
      </c>
      <c r="C271" s="27" t="s">
        <v>4368</v>
      </c>
      <c r="D271" s="27" t="s">
        <v>4668</v>
      </c>
      <c r="E271" s="27" t="s">
        <v>4671</v>
      </c>
      <c r="F271" s="28">
        <v>127300</v>
      </c>
      <c r="G271" s="28">
        <v>101840</v>
      </c>
    </row>
    <row r="272" spans="1:7" x14ac:dyDescent="0.25">
      <c r="A272" s="27" t="s">
        <v>4672</v>
      </c>
      <c r="B272" s="27" t="s">
        <v>4667</v>
      </c>
      <c r="C272" s="27" t="s">
        <v>4379</v>
      </c>
      <c r="D272" s="27" t="s">
        <v>4668</v>
      </c>
      <c r="E272" s="27" t="s">
        <v>4673</v>
      </c>
      <c r="F272" s="28">
        <v>127300</v>
      </c>
      <c r="G272" s="28">
        <v>101840</v>
      </c>
    </row>
    <row r="273" spans="1:7" x14ac:dyDescent="0.25">
      <c r="A273" s="27" t="s">
        <v>4674</v>
      </c>
      <c r="B273" s="27" t="s">
        <v>4667</v>
      </c>
      <c r="C273" s="27" t="s">
        <v>4041</v>
      </c>
      <c r="D273" s="27" t="s">
        <v>4668</v>
      </c>
      <c r="E273" s="27" t="s">
        <v>4675</v>
      </c>
      <c r="F273" s="28">
        <v>108900</v>
      </c>
      <c r="G273" s="28">
        <v>87120</v>
      </c>
    </row>
    <row r="274" spans="1:7" x14ac:dyDescent="0.25">
      <c r="A274" s="27" t="s">
        <v>4676</v>
      </c>
      <c r="B274" s="27" t="s">
        <v>4667</v>
      </c>
      <c r="C274" s="27" t="s">
        <v>4387</v>
      </c>
      <c r="D274" s="27" t="s">
        <v>4668</v>
      </c>
      <c r="E274" s="27" t="s">
        <v>4677</v>
      </c>
      <c r="F274" s="28">
        <v>118000</v>
      </c>
      <c r="G274" s="28">
        <v>94400</v>
      </c>
    </row>
    <row r="275" spans="1:7" x14ac:dyDescent="0.25">
      <c r="A275" s="27" t="s">
        <v>4678</v>
      </c>
      <c r="B275" s="27" t="s">
        <v>4679</v>
      </c>
      <c r="C275" s="27" t="s">
        <v>4368</v>
      </c>
      <c r="D275" s="27" t="s">
        <v>4668</v>
      </c>
      <c r="E275" s="27" t="s">
        <v>4680</v>
      </c>
      <c r="F275" s="28">
        <v>133100</v>
      </c>
      <c r="G275" s="28">
        <v>106480</v>
      </c>
    </row>
    <row r="276" spans="1:7" x14ac:dyDescent="0.25">
      <c r="A276" s="27" t="s">
        <v>4681</v>
      </c>
      <c r="B276" s="27" t="s">
        <v>4679</v>
      </c>
      <c r="C276" s="27" t="s">
        <v>4024</v>
      </c>
      <c r="D276" s="27" t="s">
        <v>4668</v>
      </c>
      <c r="E276" s="27" t="s">
        <v>4682</v>
      </c>
      <c r="F276" s="28">
        <v>114700</v>
      </c>
      <c r="G276" s="28">
        <v>91760</v>
      </c>
    </row>
    <row r="277" spans="1:7" x14ac:dyDescent="0.25">
      <c r="A277" s="27" t="s">
        <v>4683</v>
      </c>
      <c r="B277" s="27" t="s">
        <v>4684</v>
      </c>
      <c r="C277" s="27" t="s">
        <v>4368</v>
      </c>
      <c r="D277" s="27" t="s">
        <v>4685</v>
      </c>
      <c r="E277" s="27" t="s">
        <v>4686</v>
      </c>
      <c r="F277" s="28">
        <v>127300</v>
      </c>
      <c r="G277" s="28">
        <v>101840</v>
      </c>
    </row>
    <row r="278" spans="1:7" x14ac:dyDescent="0.25">
      <c r="A278" s="27" t="s">
        <v>4687</v>
      </c>
      <c r="B278" s="27" t="s">
        <v>4684</v>
      </c>
      <c r="C278" s="27" t="s">
        <v>4373</v>
      </c>
      <c r="D278" s="27" t="s">
        <v>4685</v>
      </c>
      <c r="E278" s="27" t="s">
        <v>4688</v>
      </c>
      <c r="F278" s="28">
        <v>118000</v>
      </c>
      <c r="G278" s="28">
        <v>94400</v>
      </c>
    </row>
    <row r="279" spans="1:7" x14ac:dyDescent="0.25">
      <c r="A279" s="27" t="s">
        <v>4689</v>
      </c>
      <c r="B279" s="27" t="s">
        <v>4684</v>
      </c>
      <c r="C279" s="27" t="s">
        <v>4379</v>
      </c>
      <c r="D279" s="27" t="s">
        <v>4685</v>
      </c>
      <c r="E279" s="27" t="s">
        <v>4690</v>
      </c>
      <c r="F279" s="28">
        <v>127300</v>
      </c>
      <c r="G279" s="28">
        <v>101840</v>
      </c>
    </row>
    <row r="280" spans="1:7" x14ac:dyDescent="0.25">
      <c r="A280" s="27" t="s">
        <v>4691</v>
      </c>
      <c r="B280" s="27" t="s">
        <v>4684</v>
      </c>
      <c r="C280" s="27" t="s">
        <v>4041</v>
      </c>
      <c r="D280" s="27" t="s">
        <v>4685</v>
      </c>
      <c r="E280" s="27" t="s">
        <v>4692</v>
      </c>
      <c r="F280" s="28">
        <v>108900</v>
      </c>
      <c r="G280" s="28">
        <v>87120</v>
      </c>
    </row>
    <row r="281" spans="1:7" x14ac:dyDescent="0.25">
      <c r="A281" s="27" t="s">
        <v>4693</v>
      </c>
      <c r="B281" s="27" t="s">
        <v>4684</v>
      </c>
      <c r="C281" s="27" t="s">
        <v>4387</v>
      </c>
      <c r="D281" s="27" t="s">
        <v>4685</v>
      </c>
      <c r="E281" s="27" t="s">
        <v>4694</v>
      </c>
      <c r="F281" s="28">
        <v>118000</v>
      </c>
      <c r="G281" s="28">
        <v>94400</v>
      </c>
    </row>
    <row r="282" spans="1:7" x14ac:dyDescent="0.25">
      <c r="A282" s="27" t="s">
        <v>4695</v>
      </c>
      <c r="B282" s="27" t="s">
        <v>4696</v>
      </c>
      <c r="C282" s="27" t="s">
        <v>4373</v>
      </c>
      <c r="D282" s="27" t="s">
        <v>4685</v>
      </c>
      <c r="E282" s="27" t="s">
        <v>4697</v>
      </c>
      <c r="F282" s="28">
        <v>123800</v>
      </c>
      <c r="G282" s="28">
        <v>99040</v>
      </c>
    </row>
    <row r="283" spans="1:7" x14ac:dyDescent="0.25">
      <c r="A283" s="27" t="s">
        <v>4698</v>
      </c>
      <c r="B283" s="27" t="s">
        <v>4696</v>
      </c>
      <c r="C283" s="27" t="s">
        <v>4379</v>
      </c>
      <c r="D283" s="27" t="s">
        <v>4685</v>
      </c>
      <c r="E283" s="27" t="s">
        <v>4699</v>
      </c>
      <c r="F283" s="28">
        <v>133100</v>
      </c>
      <c r="G283" s="28">
        <v>106480</v>
      </c>
    </row>
    <row r="284" spans="1:7" x14ac:dyDescent="0.25">
      <c r="A284" s="27" t="s">
        <v>4700</v>
      </c>
      <c r="B284" s="27" t="s">
        <v>4701</v>
      </c>
      <c r="C284" s="27" t="s">
        <v>4020</v>
      </c>
      <c r="D284" s="27" t="s">
        <v>4702</v>
      </c>
      <c r="E284" s="27" t="s">
        <v>4703</v>
      </c>
      <c r="F284" s="28">
        <v>117700</v>
      </c>
      <c r="G284" s="28">
        <v>94160</v>
      </c>
    </row>
    <row r="285" spans="1:7" x14ac:dyDescent="0.25">
      <c r="A285" s="27" t="s">
        <v>4704</v>
      </c>
      <c r="B285" s="27" t="s">
        <v>4701</v>
      </c>
      <c r="C285" s="27" t="s">
        <v>4348</v>
      </c>
      <c r="D285" s="27" t="s">
        <v>4702</v>
      </c>
      <c r="E285" s="27" t="s">
        <v>4705</v>
      </c>
      <c r="F285" s="28">
        <v>126800</v>
      </c>
      <c r="G285" s="28">
        <v>101440</v>
      </c>
    </row>
    <row r="286" spans="1:7" x14ac:dyDescent="0.25">
      <c r="A286" s="27" t="s">
        <v>4706</v>
      </c>
      <c r="B286" s="27" t="s">
        <v>4701</v>
      </c>
      <c r="C286" s="27" t="s">
        <v>4368</v>
      </c>
      <c r="D286" s="27" t="s">
        <v>4702</v>
      </c>
      <c r="E286" s="27" t="s">
        <v>4707</v>
      </c>
      <c r="F286" s="28">
        <v>129100</v>
      </c>
      <c r="G286" s="28">
        <v>103280</v>
      </c>
    </row>
    <row r="287" spans="1:7" x14ac:dyDescent="0.25">
      <c r="A287" s="27" t="s">
        <v>4708</v>
      </c>
      <c r="B287" s="27" t="s">
        <v>4701</v>
      </c>
      <c r="C287" s="27" t="s">
        <v>4373</v>
      </c>
      <c r="D287" s="27" t="s">
        <v>4702</v>
      </c>
      <c r="E287" s="27" t="s">
        <v>4709</v>
      </c>
      <c r="F287" s="28">
        <v>120000</v>
      </c>
      <c r="G287" s="28">
        <v>96000</v>
      </c>
    </row>
    <row r="288" spans="1:7" x14ac:dyDescent="0.25">
      <c r="A288" s="27" t="s">
        <v>4710</v>
      </c>
      <c r="B288" s="27" t="s">
        <v>4701</v>
      </c>
      <c r="C288" s="27" t="s">
        <v>4052</v>
      </c>
      <c r="D288" s="27" t="s">
        <v>4702</v>
      </c>
      <c r="E288" s="27" t="s">
        <v>4711</v>
      </c>
      <c r="F288" s="28">
        <v>117700</v>
      </c>
      <c r="G288" s="28">
        <v>94160</v>
      </c>
    </row>
    <row r="289" spans="1:7" x14ac:dyDescent="0.25">
      <c r="A289" s="27" t="s">
        <v>4712</v>
      </c>
      <c r="B289" s="27" t="s">
        <v>4701</v>
      </c>
      <c r="C289" s="27" t="s">
        <v>4457</v>
      </c>
      <c r="D289" s="27" t="s">
        <v>4702</v>
      </c>
      <c r="E289" s="27" t="s">
        <v>4713</v>
      </c>
      <c r="F289" s="28">
        <v>126800</v>
      </c>
      <c r="G289" s="28">
        <v>101440</v>
      </c>
    </row>
    <row r="290" spans="1:7" x14ac:dyDescent="0.25">
      <c r="A290" s="27" t="s">
        <v>4714</v>
      </c>
      <c r="B290" s="27" t="s">
        <v>4701</v>
      </c>
      <c r="C290" s="27" t="s">
        <v>4076</v>
      </c>
      <c r="D290" s="27" t="s">
        <v>4702</v>
      </c>
      <c r="E290" s="27" t="s">
        <v>4715</v>
      </c>
      <c r="F290" s="28">
        <v>120000</v>
      </c>
      <c r="G290" s="28">
        <v>96000</v>
      </c>
    </row>
    <row r="291" spans="1:7" x14ac:dyDescent="0.25">
      <c r="A291" s="27" t="s">
        <v>4716</v>
      </c>
      <c r="B291" s="27" t="s">
        <v>4701</v>
      </c>
      <c r="C291" s="27" t="s">
        <v>4379</v>
      </c>
      <c r="D291" s="27" t="s">
        <v>4702</v>
      </c>
      <c r="E291" s="27" t="s">
        <v>4717</v>
      </c>
      <c r="F291" s="28">
        <v>129100</v>
      </c>
      <c r="G291" s="28">
        <v>103280</v>
      </c>
    </row>
    <row r="292" spans="1:7" x14ac:dyDescent="0.25">
      <c r="A292" s="27" t="s">
        <v>4718</v>
      </c>
      <c r="B292" s="27" t="s">
        <v>4701</v>
      </c>
      <c r="C292" s="27" t="s">
        <v>4041</v>
      </c>
      <c r="D292" s="27" t="s">
        <v>4702</v>
      </c>
      <c r="E292" s="27" t="s">
        <v>4719</v>
      </c>
      <c r="F292" s="28">
        <v>110900</v>
      </c>
      <c r="G292" s="28">
        <v>88720</v>
      </c>
    </row>
    <row r="293" spans="1:7" x14ac:dyDescent="0.25">
      <c r="A293" s="27" t="s">
        <v>4720</v>
      </c>
      <c r="B293" s="27" t="s">
        <v>4701</v>
      </c>
      <c r="C293" s="27" t="s">
        <v>4387</v>
      </c>
      <c r="D293" s="27" t="s">
        <v>4702</v>
      </c>
      <c r="E293" s="27" t="s">
        <v>4721</v>
      </c>
      <c r="F293" s="28">
        <v>120000</v>
      </c>
      <c r="G293" s="28">
        <v>96000</v>
      </c>
    </row>
    <row r="294" spans="1:7" x14ac:dyDescent="0.25">
      <c r="A294" s="27" t="s">
        <v>4722</v>
      </c>
      <c r="B294" s="27" t="s">
        <v>4723</v>
      </c>
      <c r="C294" s="27" t="s">
        <v>4368</v>
      </c>
      <c r="D294" s="27" t="s">
        <v>4702</v>
      </c>
      <c r="E294" s="27" t="s">
        <v>4724</v>
      </c>
      <c r="F294" s="28">
        <v>135600</v>
      </c>
      <c r="G294" s="28">
        <v>108480</v>
      </c>
    </row>
    <row r="295" spans="1:7" x14ac:dyDescent="0.25">
      <c r="A295" s="27" t="s">
        <v>4725</v>
      </c>
      <c r="B295" s="27" t="s">
        <v>4723</v>
      </c>
      <c r="C295" s="27" t="s">
        <v>4373</v>
      </c>
      <c r="D295" s="27" t="s">
        <v>4702</v>
      </c>
      <c r="E295" s="27" t="s">
        <v>4726</v>
      </c>
      <c r="F295" s="28">
        <v>126500</v>
      </c>
      <c r="G295" s="28">
        <v>101200</v>
      </c>
    </row>
    <row r="296" spans="1:7" x14ac:dyDescent="0.25">
      <c r="A296" s="27" t="s">
        <v>4727</v>
      </c>
      <c r="B296" s="27" t="s">
        <v>4723</v>
      </c>
      <c r="C296" s="27" t="s">
        <v>4076</v>
      </c>
      <c r="D296" s="27" t="s">
        <v>4702</v>
      </c>
      <c r="E296" s="27" t="s">
        <v>4728</v>
      </c>
      <c r="F296" s="28">
        <v>126500</v>
      </c>
      <c r="G296" s="28">
        <v>101200</v>
      </c>
    </row>
    <row r="297" spans="1:7" x14ac:dyDescent="0.25">
      <c r="A297" s="27" t="s">
        <v>4729</v>
      </c>
      <c r="B297" s="27" t="s">
        <v>4723</v>
      </c>
      <c r="C297" s="27" t="s">
        <v>4379</v>
      </c>
      <c r="D297" s="27" t="s">
        <v>4702</v>
      </c>
      <c r="E297" s="27" t="s">
        <v>4730</v>
      </c>
      <c r="F297" s="28">
        <v>135600</v>
      </c>
      <c r="G297" s="28">
        <v>108480</v>
      </c>
    </row>
    <row r="298" spans="1:7" x14ac:dyDescent="0.25">
      <c r="A298" s="27" t="s">
        <v>4731</v>
      </c>
      <c r="B298" s="27" t="s">
        <v>4723</v>
      </c>
      <c r="C298" s="27" t="s">
        <v>4041</v>
      </c>
      <c r="D298" s="27" t="s">
        <v>4702</v>
      </c>
      <c r="E298" s="27" t="s">
        <v>4732</v>
      </c>
      <c r="F298" s="28">
        <v>117400</v>
      </c>
      <c r="G298" s="28">
        <v>93920</v>
      </c>
    </row>
    <row r="299" spans="1:7" x14ac:dyDescent="0.25">
      <c r="A299" s="27" t="s">
        <v>4733</v>
      </c>
      <c r="B299" s="27" t="s">
        <v>4723</v>
      </c>
      <c r="C299" s="27" t="s">
        <v>4387</v>
      </c>
      <c r="D299" s="27" t="s">
        <v>4702</v>
      </c>
      <c r="E299" s="27" t="s">
        <v>4734</v>
      </c>
      <c r="F299" s="28">
        <v>126500</v>
      </c>
      <c r="G299" s="28">
        <v>101200</v>
      </c>
    </row>
    <row r="300" spans="1:7" x14ac:dyDescent="0.25">
      <c r="A300" s="27" t="s">
        <v>4735</v>
      </c>
      <c r="B300" s="27" t="s">
        <v>4736</v>
      </c>
      <c r="C300" s="27" t="s">
        <v>4737</v>
      </c>
      <c r="D300" s="27" t="s">
        <v>4738</v>
      </c>
      <c r="E300" s="27" t="s">
        <v>4739</v>
      </c>
      <c r="F300" s="28">
        <v>137600</v>
      </c>
      <c r="G300" s="28">
        <v>110080</v>
      </c>
    </row>
    <row r="301" spans="1:7" x14ac:dyDescent="0.25">
      <c r="A301" s="27" t="s">
        <v>4740</v>
      </c>
      <c r="B301" s="27" t="s">
        <v>4736</v>
      </c>
      <c r="C301" s="27" t="s">
        <v>4741</v>
      </c>
      <c r="D301" s="27" t="s">
        <v>4738</v>
      </c>
      <c r="E301" s="27" t="s">
        <v>4742</v>
      </c>
      <c r="F301" s="28">
        <v>128800</v>
      </c>
      <c r="G301" s="28">
        <v>103040</v>
      </c>
    </row>
    <row r="302" spans="1:7" x14ac:dyDescent="0.25">
      <c r="A302" s="27" t="s">
        <v>4743</v>
      </c>
      <c r="B302" s="27" t="s">
        <v>4736</v>
      </c>
      <c r="C302" s="27" t="s">
        <v>4047</v>
      </c>
      <c r="D302" s="27" t="s">
        <v>4738</v>
      </c>
      <c r="E302" s="27" t="s">
        <v>4744</v>
      </c>
      <c r="F302" s="28">
        <v>125700</v>
      </c>
      <c r="G302" s="28">
        <v>100560</v>
      </c>
    </row>
    <row r="303" spans="1:7" x14ac:dyDescent="0.25">
      <c r="A303" s="27" t="s">
        <v>4745</v>
      </c>
      <c r="B303" s="27" t="s">
        <v>4736</v>
      </c>
      <c r="C303" s="27" t="s">
        <v>4746</v>
      </c>
      <c r="D303" s="27" t="s">
        <v>4738</v>
      </c>
      <c r="E303" s="27" t="s">
        <v>4747</v>
      </c>
      <c r="F303" s="28">
        <v>140000</v>
      </c>
      <c r="G303" s="28">
        <v>112000</v>
      </c>
    </row>
    <row r="304" spans="1:7" x14ac:dyDescent="0.25">
      <c r="A304" s="27" t="s">
        <v>4748</v>
      </c>
      <c r="B304" s="27" t="s">
        <v>4736</v>
      </c>
      <c r="C304" s="27" t="s">
        <v>4044</v>
      </c>
      <c r="D304" s="27" t="s">
        <v>4738</v>
      </c>
      <c r="E304" s="27" t="s">
        <v>4749</v>
      </c>
      <c r="F304" s="28">
        <v>116900</v>
      </c>
      <c r="G304" s="28">
        <v>93520</v>
      </c>
    </row>
    <row r="305" spans="1:7" x14ac:dyDescent="0.25">
      <c r="A305" s="27" t="s">
        <v>4750</v>
      </c>
      <c r="B305" s="27" t="s">
        <v>4736</v>
      </c>
      <c r="C305" s="27" t="s">
        <v>4751</v>
      </c>
      <c r="D305" s="27" t="s">
        <v>4738</v>
      </c>
      <c r="E305" s="27" t="s">
        <v>4752</v>
      </c>
      <c r="F305" s="28">
        <v>131200</v>
      </c>
      <c r="G305" s="28">
        <v>104960</v>
      </c>
    </row>
    <row r="306" spans="1:7" x14ac:dyDescent="0.25">
      <c r="A306" s="27" t="s">
        <v>4753</v>
      </c>
      <c r="B306" s="27" t="s">
        <v>4736</v>
      </c>
      <c r="C306" s="27" t="s">
        <v>4027</v>
      </c>
      <c r="D306" s="27" t="s">
        <v>4738</v>
      </c>
      <c r="E306" s="27" t="s">
        <v>4754</v>
      </c>
      <c r="F306" s="28">
        <v>113800</v>
      </c>
      <c r="G306" s="28">
        <v>91040</v>
      </c>
    </row>
    <row r="307" spans="1:7" x14ac:dyDescent="0.25">
      <c r="A307" s="27" t="s">
        <v>4755</v>
      </c>
      <c r="B307" s="27" t="s">
        <v>4736</v>
      </c>
      <c r="C307" s="27" t="s">
        <v>4756</v>
      </c>
      <c r="D307" s="27" t="s">
        <v>4738</v>
      </c>
      <c r="E307" s="27" t="s">
        <v>4757</v>
      </c>
      <c r="F307" s="28">
        <v>119700</v>
      </c>
      <c r="G307" s="28">
        <v>95760</v>
      </c>
    </row>
    <row r="308" spans="1:7" x14ac:dyDescent="0.25">
      <c r="A308" s="27" t="s">
        <v>4758</v>
      </c>
      <c r="B308" s="27" t="s">
        <v>4736</v>
      </c>
      <c r="C308" s="27" t="s">
        <v>4759</v>
      </c>
      <c r="D308" s="27" t="s">
        <v>4738</v>
      </c>
      <c r="E308" s="27" t="s">
        <v>4760</v>
      </c>
      <c r="F308" s="28">
        <v>128100</v>
      </c>
      <c r="G308" s="28">
        <v>102480</v>
      </c>
    </row>
    <row r="309" spans="1:7" x14ac:dyDescent="0.25">
      <c r="A309" s="27" t="s">
        <v>4761</v>
      </c>
      <c r="B309" s="27" t="s">
        <v>4736</v>
      </c>
      <c r="C309" s="27" t="s">
        <v>4762</v>
      </c>
      <c r="D309" s="27" t="s">
        <v>4738</v>
      </c>
      <c r="E309" s="27" t="s">
        <v>4763</v>
      </c>
      <c r="F309" s="28">
        <v>122200</v>
      </c>
      <c r="G309" s="28">
        <v>97760</v>
      </c>
    </row>
    <row r="310" spans="1:7" x14ac:dyDescent="0.25">
      <c r="A310" s="27" t="s">
        <v>4764</v>
      </c>
      <c r="B310" s="27" t="s">
        <v>4736</v>
      </c>
      <c r="C310" s="27" t="s">
        <v>4024</v>
      </c>
      <c r="D310" s="27" t="s">
        <v>4738</v>
      </c>
      <c r="E310" s="27" t="s">
        <v>4765</v>
      </c>
      <c r="F310" s="28">
        <v>105000</v>
      </c>
      <c r="G310" s="28">
        <v>84000</v>
      </c>
    </row>
    <row r="311" spans="1:7" x14ac:dyDescent="0.25">
      <c r="A311" s="27" t="s">
        <v>4766</v>
      </c>
      <c r="B311" s="27" t="s">
        <v>4736</v>
      </c>
      <c r="C311" s="27" t="s">
        <v>4767</v>
      </c>
      <c r="D311" s="27" t="s">
        <v>4738</v>
      </c>
      <c r="E311" s="27" t="s">
        <v>4768</v>
      </c>
      <c r="F311" s="28">
        <v>110900</v>
      </c>
      <c r="G311" s="28">
        <v>88720</v>
      </c>
    </row>
    <row r="312" spans="1:7" x14ac:dyDescent="0.25">
      <c r="A312" s="27" t="s">
        <v>4769</v>
      </c>
      <c r="B312" s="27" t="s">
        <v>4736</v>
      </c>
      <c r="C312" s="27" t="s">
        <v>4770</v>
      </c>
      <c r="D312" s="27" t="s">
        <v>4738</v>
      </c>
      <c r="E312" s="27" t="s">
        <v>4771</v>
      </c>
      <c r="F312" s="28">
        <v>119300</v>
      </c>
      <c r="G312" s="28">
        <v>95440</v>
      </c>
    </row>
    <row r="313" spans="1:7" x14ac:dyDescent="0.25">
      <c r="A313" s="27" t="s">
        <v>4772</v>
      </c>
      <c r="B313" s="27" t="s">
        <v>4736</v>
      </c>
      <c r="C313" s="27" t="s">
        <v>4773</v>
      </c>
      <c r="D313" s="27" t="s">
        <v>4738</v>
      </c>
      <c r="E313" s="27" t="s">
        <v>4774</v>
      </c>
      <c r="F313" s="28">
        <v>129200</v>
      </c>
      <c r="G313" s="28">
        <v>103360</v>
      </c>
    </row>
    <row r="314" spans="1:7" x14ac:dyDescent="0.25">
      <c r="A314" s="27" t="s">
        <v>4775</v>
      </c>
      <c r="B314" s="27" t="s">
        <v>4736</v>
      </c>
      <c r="C314" s="27" t="s">
        <v>4776</v>
      </c>
      <c r="D314" s="27" t="s">
        <v>4738</v>
      </c>
      <c r="E314" s="27" t="s">
        <v>4777</v>
      </c>
      <c r="F314" s="28">
        <v>137600</v>
      </c>
      <c r="G314" s="28">
        <v>110080</v>
      </c>
    </row>
    <row r="315" spans="1:7" x14ac:dyDescent="0.25">
      <c r="A315" s="27" t="s">
        <v>4778</v>
      </c>
      <c r="B315" s="27" t="s">
        <v>4736</v>
      </c>
      <c r="C315" s="27" t="s">
        <v>4779</v>
      </c>
      <c r="D315" s="27" t="s">
        <v>4738</v>
      </c>
      <c r="E315" s="27" t="s">
        <v>4780</v>
      </c>
      <c r="F315" s="28">
        <v>128800</v>
      </c>
      <c r="G315" s="28">
        <v>103040</v>
      </c>
    </row>
    <row r="316" spans="1:7" x14ac:dyDescent="0.25">
      <c r="A316" s="27" t="s">
        <v>4781</v>
      </c>
      <c r="B316" s="27" t="s">
        <v>4736</v>
      </c>
      <c r="C316" s="27" t="s">
        <v>4782</v>
      </c>
      <c r="D316" s="27" t="s">
        <v>4738</v>
      </c>
      <c r="E316" s="27" t="s">
        <v>4783</v>
      </c>
      <c r="F316" s="28">
        <v>140000</v>
      </c>
      <c r="G316" s="28">
        <v>112000</v>
      </c>
    </row>
    <row r="317" spans="1:7" x14ac:dyDescent="0.25">
      <c r="A317" s="27" t="s">
        <v>4784</v>
      </c>
      <c r="B317" s="27" t="s">
        <v>4736</v>
      </c>
      <c r="C317" s="27" t="s">
        <v>4785</v>
      </c>
      <c r="D317" s="27" t="s">
        <v>4738</v>
      </c>
      <c r="E317" s="27" t="s">
        <v>4786</v>
      </c>
      <c r="F317" s="28">
        <v>131200</v>
      </c>
      <c r="G317" s="28">
        <v>104960</v>
      </c>
    </row>
    <row r="318" spans="1:7" x14ac:dyDescent="0.25">
      <c r="A318" s="27" t="s">
        <v>4787</v>
      </c>
      <c r="B318" s="27" t="s">
        <v>4736</v>
      </c>
      <c r="C318" s="27" t="s">
        <v>4788</v>
      </c>
      <c r="D318" s="27" t="s">
        <v>4738</v>
      </c>
      <c r="E318" s="27" t="s">
        <v>4789</v>
      </c>
      <c r="F318" s="28">
        <v>119700</v>
      </c>
      <c r="G318" s="28">
        <v>95760</v>
      </c>
    </row>
    <row r="319" spans="1:7" x14ac:dyDescent="0.25">
      <c r="A319" s="27" t="s">
        <v>4790</v>
      </c>
      <c r="B319" s="27" t="s">
        <v>4736</v>
      </c>
      <c r="C319" s="27" t="s">
        <v>4791</v>
      </c>
      <c r="D319" s="27" t="s">
        <v>4738</v>
      </c>
      <c r="E319" s="27" t="s">
        <v>4792</v>
      </c>
      <c r="F319" s="28">
        <v>128100</v>
      </c>
      <c r="G319" s="28">
        <v>102480</v>
      </c>
    </row>
    <row r="320" spans="1:7" x14ac:dyDescent="0.25">
      <c r="A320" s="27" t="s">
        <v>4793</v>
      </c>
      <c r="B320" s="27" t="s">
        <v>4736</v>
      </c>
      <c r="C320" s="27" t="s">
        <v>4794</v>
      </c>
      <c r="D320" s="27" t="s">
        <v>4738</v>
      </c>
      <c r="E320" s="27" t="s">
        <v>4795</v>
      </c>
      <c r="F320" s="28">
        <v>122200</v>
      </c>
      <c r="G320" s="28">
        <v>97760</v>
      </c>
    </row>
    <row r="321" spans="1:7" x14ac:dyDescent="0.25">
      <c r="A321" s="27" t="s">
        <v>4796</v>
      </c>
      <c r="B321" s="27" t="s">
        <v>4736</v>
      </c>
      <c r="C321" s="27" t="s">
        <v>4797</v>
      </c>
      <c r="D321" s="27" t="s">
        <v>4738</v>
      </c>
      <c r="E321" s="27" t="s">
        <v>4798</v>
      </c>
      <c r="F321" s="28">
        <v>131700</v>
      </c>
      <c r="G321" s="28">
        <v>105360</v>
      </c>
    </row>
    <row r="322" spans="1:7" x14ac:dyDescent="0.25">
      <c r="A322" s="27" t="s">
        <v>4799</v>
      </c>
      <c r="B322" s="27" t="s">
        <v>4736</v>
      </c>
      <c r="C322" s="27" t="s">
        <v>4800</v>
      </c>
      <c r="D322" s="27" t="s">
        <v>4738</v>
      </c>
      <c r="E322" s="27" t="s">
        <v>4801</v>
      </c>
      <c r="F322" s="28">
        <v>122800</v>
      </c>
      <c r="G322" s="28">
        <v>98240</v>
      </c>
    </row>
    <row r="323" spans="1:7" x14ac:dyDescent="0.25">
      <c r="A323" s="27" t="s">
        <v>4802</v>
      </c>
      <c r="B323" s="27" t="s">
        <v>4736</v>
      </c>
      <c r="C323" s="27" t="s">
        <v>4368</v>
      </c>
      <c r="D323" s="27" t="s">
        <v>4738</v>
      </c>
      <c r="E323" s="27" t="s">
        <v>4803</v>
      </c>
      <c r="F323" s="28">
        <v>125300</v>
      </c>
      <c r="G323" s="28">
        <v>100240</v>
      </c>
    </row>
    <row r="324" spans="1:7" x14ac:dyDescent="0.25">
      <c r="A324" s="27" t="s">
        <v>4804</v>
      </c>
      <c r="B324" s="27" t="s">
        <v>4736</v>
      </c>
      <c r="C324" s="27" t="s">
        <v>4805</v>
      </c>
      <c r="D324" s="27" t="s">
        <v>4738</v>
      </c>
      <c r="E324" s="27" t="s">
        <v>4806</v>
      </c>
      <c r="F324" s="28">
        <v>131600</v>
      </c>
      <c r="G324" s="28">
        <v>105280</v>
      </c>
    </row>
    <row r="325" spans="1:7" x14ac:dyDescent="0.25">
      <c r="A325" s="27" t="s">
        <v>4807</v>
      </c>
      <c r="B325" s="27" t="s">
        <v>4736</v>
      </c>
      <c r="C325" s="27" t="s">
        <v>4808</v>
      </c>
      <c r="D325" s="27" t="s">
        <v>4738</v>
      </c>
      <c r="E325" s="27" t="s">
        <v>4809</v>
      </c>
      <c r="F325" s="28">
        <v>134100</v>
      </c>
      <c r="G325" s="28">
        <v>107280</v>
      </c>
    </row>
    <row r="326" spans="1:7" x14ac:dyDescent="0.25">
      <c r="A326" s="27" t="s">
        <v>4810</v>
      </c>
      <c r="B326" s="27" t="s">
        <v>4736</v>
      </c>
      <c r="C326" s="27" t="s">
        <v>4811</v>
      </c>
      <c r="D326" s="27" t="s">
        <v>4738</v>
      </c>
      <c r="E326" s="27" t="s">
        <v>4812</v>
      </c>
      <c r="F326" s="28">
        <v>122800</v>
      </c>
      <c r="G326" s="28">
        <v>98240</v>
      </c>
    </row>
    <row r="327" spans="1:7" x14ac:dyDescent="0.25">
      <c r="A327" s="27" t="s">
        <v>4813</v>
      </c>
      <c r="B327" s="27" t="s">
        <v>4736</v>
      </c>
      <c r="C327" s="27" t="s">
        <v>4814</v>
      </c>
      <c r="D327" s="27" t="s">
        <v>4738</v>
      </c>
      <c r="E327" s="27" t="s">
        <v>4815</v>
      </c>
      <c r="F327" s="28">
        <v>134100</v>
      </c>
      <c r="G327" s="28">
        <v>107280</v>
      </c>
    </row>
    <row r="328" spans="1:7" x14ac:dyDescent="0.25">
      <c r="A328" s="27" t="s">
        <v>4816</v>
      </c>
      <c r="B328" s="27" t="s">
        <v>4736</v>
      </c>
      <c r="C328" s="27" t="s">
        <v>4817</v>
      </c>
      <c r="D328" s="27" t="s">
        <v>4738</v>
      </c>
      <c r="E328" s="27" t="s">
        <v>4818</v>
      </c>
      <c r="F328" s="28">
        <v>110900</v>
      </c>
      <c r="G328" s="28">
        <v>88720</v>
      </c>
    </row>
    <row r="329" spans="1:7" x14ac:dyDescent="0.25">
      <c r="A329" s="27" t="s">
        <v>4819</v>
      </c>
      <c r="B329" s="27" t="s">
        <v>4736</v>
      </c>
      <c r="C329" s="27" t="s">
        <v>4038</v>
      </c>
      <c r="D329" s="27" t="s">
        <v>4738</v>
      </c>
      <c r="E329" s="27" t="s">
        <v>4820</v>
      </c>
      <c r="F329" s="28">
        <v>113800</v>
      </c>
      <c r="G329" s="28">
        <v>91040</v>
      </c>
    </row>
    <row r="330" spans="1:7" x14ac:dyDescent="0.25">
      <c r="A330" s="27" t="s">
        <v>4821</v>
      </c>
      <c r="B330" s="27" t="s">
        <v>4822</v>
      </c>
      <c r="C330" s="27" t="s">
        <v>4823</v>
      </c>
      <c r="D330" s="27" t="s">
        <v>4738</v>
      </c>
      <c r="E330" s="27" t="s">
        <v>4824</v>
      </c>
      <c r="F330" s="28">
        <v>124100</v>
      </c>
      <c r="G330" s="28">
        <v>99280</v>
      </c>
    </row>
    <row r="331" spans="1:7" x14ac:dyDescent="0.25">
      <c r="A331" s="27" t="s">
        <v>4825</v>
      </c>
      <c r="B331" s="27" t="s">
        <v>4822</v>
      </c>
      <c r="C331" s="27" t="s">
        <v>4737</v>
      </c>
      <c r="D331" s="27" t="s">
        <v>4738</v>
      </c>
      <c r="E331" s="27" t="s">
        <v>4826</v>
      </c>
      <c r="F331" s="28">
        <v>132500</v>
      </c>
      <c r="G331" s="28">
        <v>106000</v>
      </c>
    </row>
    <row r="332" spans="1:7" x14ac:dyDescent="0.25">
      <c r="A332" s="27" t="s">
        <v>4827</v>
      </c>
      <c r="B332" s="27" t="s">
        <v>4822</v>
      </c>
      <c r="C332" s="27" t="s">
        <v>4828</v>
      </c>
      <c r="D332" s="27" t="s">
        <v>4738</v>
      </c>
      <c r="E332" s="27" t="s">
        <v>4829</v>
      </c>
      <c r="F332" s="28">
        <v>115300</v>
      </c>
      <c r="G332" s="28">
        <v>92240</v>
      </c>
    </row>
    <row r="333" spans="1:7" x14ac:dyDescent="0.25">
      <c r="A333" s="27" t="s">
        <v>4830</v>
      </c>
      <c r="B333" s="27" t="s">
        <v>4822</v>
      </c>
      <c r="C333" s="27" t="s">
        <v>4741</v>
      </c>
      <c r="D333" s="27" t="s">
        <v>4738</v>
      </c>
      <c r="E333" s="27" t="s">
        <v>4831</v>
      </c>
      <c r="F333" s="28">
        <v>123700</v>
      </c>
      <c r="G333" s="28">
        <v>98960</v>
      </c>
    </row>
    <row r="334" spans="1:7" x14ac:dyDescent="0.25">
      <c r="A334" s="27" t="s">
        <v>4832</v>
      </c>
      <c r="B334" s="27" t="s">
        <v>4822</v>
      </c>
      <c r="C334" s="27" t="s">
        <v>4746</v>
      </c>
      <c r="D334" s="27" t="s">
        <v>4738</v>
      </c>
      <c r="E334" s="27" t="s">
        <v>4833</v>
      </c>
      <c r="F334" s="28">
        <v>134900</v>
      </c>
      <c r="G334" s="28">
        <v>107920</v>
      </c>
    </row>
    <row r="335" spans="1:7" x14ac:dyDescent="0.25">
      <c r="A335" s="27" t="s">
        <v>4834</v>
      </c>
      <c r="B335" s="27" t="s">
        <v>4822</v>
      </c>
      <c r="C335" s="27" t="s">
        <v>4808</v>
      </c>
      <c r="D335" s="27" t="s">
        <v>4738</v>
      </c>
      <c r="E335" s="27" t="s">
        <v>4835</v>
      </c>
      <c r="F335" s="28">
        <v>129000</v>
      </c>
      <c r="G335" s="28">
        <v>103200</v>
      </c>
    </row>
    <row r="336" spans="1:7" x14ac:dyDescent="0.25">
      <c r="A336" s="27" t="s">
        <v>4836</v>
      </c>
      <c r="B336" s="27" t="s">
        <v>4822</v>
      </c>
      <c r="C336" s="27" t="s">
        <v>4044</v>
      </c>
      <c r="D336" s="27" t="s">
        <v>4738</v>
      </c>
      <c r="E336" s="27" t="s">
        <v>4837</v>
      </c>
      <c r="F336" s="28">
        <v>111800</v>
      </c>
      <c r="G336" s="28">
        <v>89440</v>
      </c>
    </row>
    <row r="337" spans="1:7" x14ac:dyDescent="0.25">
      <c r="A337" s="27" t="s">
        <v>4838</v>
      </c>
      <c r="B337" s="27" t="s">
        <v>4822</v>
      </c>
      <c r="C337" s="27" t="s">
        <v>4800</v>
      </c>
      <c r="D337" s="27" t="s">
        <v>4738</v>
      </c>
      <c r="E337" s="27" t="s">
        <v>4839</v>
      </c>
      <c r="F337" s="28">
        <v>117700</v>
      </c>
      <c r="G337" s="28">
        <v>94160</v>
      </c>
    </row>
    <row r="338" spans="1:7" x14ac:dyDescent="0.25">
      <c r="A338" s="27" t="s">
        <v>4840</v>
      </c>
      <c r="B338" s="27" t="s">
        <v>4822</v>
      </c>
      <c r="C338" s="27" t="s">
        <v>4751</v>
      </c>
      <c r="D338" s="27" t="s">
        <v>4738</v>
      </c>
      <c r="E338" s="27" t="s">
        <v>4841</v>
      </c>
      <c r="F338" s="28">
        <v>126100</v>
      </c>
      <c r="G338" s="28">
        <v>100880</v>
      </c>
    </row>
    <row r="339" spans="1:7" x14ac:dyDescent="0.25">
      <c r="A339" s="27" t="s">
        <v>4842</v>
      </c>
      <c r="B339" s="27" t="s">
        <v>4822</v>
      </c>
      <c r="C339" s="27" t="s">
        <v>4027</v>
      </c>
      <c r="D339" s="27" t="s">
        <v>4738</v>
      </c>
      <c r="E339" s="27" t="s">
        <v>4843</v>
      </c>
      <c r="F339" s="28">
        <v>108700</v>
      </c>
      <c r="G339" s="28">
        <v>86960</v>
      </c>
    </row>
    <row r="340" spans="1:7" x14ac:dyDescent="0.25">
      <c r="A340" s="27" t="s">
        <v>4844</v>
      </c>
      <c r="B340" s="27" t="s">
        <v>4822</v>
      </c>
      <c r="C340" s="27" t="s">
        <v>4756</v>
      </c>
      <c r="D340" s="27" t="s">
        <v>4738</v>
      </c>
      <c r="E340" s="27" t="s">
        <v>4845</v>
      </c>
      <c r="F340" s="28">
        <v>114600</v>
      </c>
      <c r="G340" s="28">
        <v>91680</v>
      </c>
    </row>
    <row r="341" spans="1:7" x14ac:dyDescent="0.25">
      <c r="A341" s="27" t="s">
        <v>4846</v>
      </c>
      <c r="B341" s="27" t="s">
        <v>4822</v>
      </c>
      <c r="C341" s="27" t="s">
        <v>4759</v>
      </c>
      <c r="D341" s="27" t="s">
        <v>4738</v>
      </c>
      <c r="E341" s="27" t="s">
        <v>4847</v>
      </c>
      <c r="F341" s="28">
        <v>123000</v>
      </c>
      <c r="G341" s="28">
        <v>98400</v>
      </c>
    </row>
    <row r="342" spans="1:7" x14ac:dyDescent="0.25">
      <c r="A342" s="27" t="s">
        <v>4848</v>
      </c>
      <c r="B342" s="27" t="s">
        <v>4822</v>
      </c>
      <c r="C342" s="27" t="s">
        <v>4767</v>
      </c>
      <c r="D342" s="27" t="s">
        <v>4738</v>
      </c>
      <c r="E342" s="27" t="s">
        <v>4849</v>
      </c>
      <c r="F342" s="28">
        <v>105800</v>
      </c>
      <c r="G342" s="28">
        <v>84640</v>
      </c>
    </row>
    <row r="343" spans="1:7" x14ac:dyDescent="0.25">
      <c r="A343" s="27" t="s">
        <v>4850</v>
      </c>
      <c r="B343" s="27" t="s">
        <v>4822</v>
      </c>
      <c r="C343" s="27" t="s">
        <v>4770</v>
      </c>
      <c r="D343" s="27" t="s">
        <v>4738</v>
      </c>
      <c r="E343" s="27" t="s">
        <v>4851</v>
      </c>
      <c r="F343" s="28">
        <v>114200</v>
      </c>
      <c r="G343" s="28">
        <v>91360</v>
      </c>
    </row>
    <row r="344" spans="1:7" x14ac:dyDescent="0.25">
      <c r="A344" s="27" t="s">
        <v>4852</v>
      </c>
      <c r="B344" s="27" t="s">
        <v>4822</v>
      </c>
      <c r="C344" s="27" t="s">
        <v>4782</v>
      </c>
      <c r="D344" s="27" t="s">
        <v>4738</v>
      </c>
      <c r="E344" s="27" t="s">
        <v>4853</v>
      </c>
      <c r="F344" s="28">
        <v>134900</v>
      </c>
      <c r="G344" s="28">
        <v>107920</v>
      </c>
    </row>
    <row r="345" spans="1:7" x14ac:dyDescent="0.25">
      <c r="A345" s="27" t="s">
        <v>4854</v>
      </c>
      <c r="B345" s="27" t="s">
        <v>4822</v>
      </c>
      <c r="C345" s="27" t="s">
        <v>4076</v>
      </c>
      <c r="D345" s="27" t="s">
        <v>4738</v>
      </c>
      <c r="E345" s="27" t="s">
        <v>4855</v>
      </c>
      <c r="F345" s="28">
        <v>111800</v>
      </c>
      <c r="G345" s="28">
        <v>89440</v>
      </c>
    </row>
    <row r="346" spans="1:7" x14ac:dyDescent="0.25">
      <c r="A346" s="27" t="s">
        <v>4856</v>
      </c>
      <c r="B346" s="27" t="s">
        <v>4822</v>
      </c>
      <c r="C346" s="27" t="s">
        <v>4811</v>
      </c>
      <c r="D346" s="27" t="s">
        <v>4738</v>
      </c>
      <c r="E346" s="27" t="s">
        <v>4857</v>
      </c>
      <c r="F346" s="28">
        <v>117700</v>
      </c>
      <c r="G346" s="28">
        <v>94160</v>
      </c>
    </row>
    <row r="347" spans="1:7" x14ac:dyDescent="0.25">
      <c r="A347" s="27" t="s">
        <v>4858</v>
      </c>
      <c r="B347" s="27" t="s">
        <v>4822</v>
      </c>
      <c r="C347" s="27" t="s">
        <v>4785</v>
      </c>
      <c r="D347" s="27" t="s">
        <v>4738</v>
      </c>
      <c r="E347" s="27" t="s">
        <v>4859</v>
      </c>
      <c r="F347" s="28">
        <v>126100</v>
      </c>
      <c r="G347" s="28">
        <v>100880</v>
      </c>
    </row>
    <row r="348" spans="1:7" x14ac:dyDescent="0.25">
      <c r="A348" s="27" t="s">
        <v>4860</v>
      </c>
      <c r="B348" s="27" t="s">
        <v>4822</v>
      </c>
      <c r="C348" s="27" t="s">
        <v>4038</v>
      </c>
      <c r="D348" s="27" t="s">
        <v>4738</v>
      </c>
      <c r="E348" s="27" t="s">
        <v>4861</v>
      </c>
      <c r="F348" s="28">
        <v>108700</v>
      </c>
      <c r="G348" s="28">
        <v>86960</v>
      </c>
    </row>
    <row r="349" spans="1:7" x14ac:dyDescent="0.25">
      <c r="A349" s="27" t="s">
        <v>4862</v>
      </c>
      <c r="B349" s="27" t="s">
        <v>4822</v>
      </c>
      <c r="C349" s="27" t="s">
        <v>4791</v>
      </c>
      <c r="D349" s="27" t="s">
        <v>4738</v>
      </c>
      <c r="E349" s="27" t="s">
        <v>4863</v>
      </c>
      <c r="F349" s="28">
        <v>123000</v>
      </c>
      <c r="G349" s="28">
        <v>98400</v>
      </c>
    </row>
    <row r="350" spans="1:7" x14ac:dyDescent="0.25">
      <c r="A350" s="27" t="s">
        <v>4864</v>
      </c>
      <c r="B350" s="27" t="s">
        <v>4822</v>
      </c>
      <c r="C350" s="27" t="s">
        <v>4041</v>
      </c>
      <c r="D350" s="27" t="s">
        <v>4738</v>
      </c>
      <c r="E350" s="27" t="s">
        <v>4865</v>
      </c>
      <c r="F350" s="28">
        <v>99900</v>
      </c>
      <c r="G350" s="28">
        <v>79920</v>
      </c>
    </row>
    <row r="351" spans="1:7" x14ac:dyDescent="0.25">
      <c r="A351" s="27" t="s">
        <v>4866</v>
      </c>
      <c r="B351" s="27" t="s">
        <v>4822</v>
      </c>
      <c r="C351" s="27" t="s">
        <v>4867</v>
      </c>
      <c r="D351" s="27" t="s">
        <v>4738</v>
      </c>
      <c r="E351" s="27" t="s">
        <v>4868</v>
      </c>
      <c r="F351" s="28">
        <v>114200</v>
      </c>
      <c r="G351" s="28">
        <v>91360</v>
      </c>
    </row>
    <row r="352" spans="1:7" x14ac:dyDescent="0.25">
      <c r="A352" s="27" t="s">
        <v>4869</v>
      </c>
      <c r="B352" s="27" t="s">
        <v>4822</v>
      </c>
      <c r="C352" s="27" t="s">
        <v>4805</v>
      </c>
      <c r="D352" s="27" t="s">
        <v>4738</v>
      </c>
      <c r="E352" s="27" t="s">
        <v>4870</v>
      </c>
      <c r="F352" s="28">
        <v>126500</v>
      </c>
      <c r="G352" s="28">
        <v>101200</v>
      </c>
    </row>
    <row r="353" spans="1:7" x14ac:dyDescent="0.25">
      <c r="A353" s="27" t="s">
        <v>4871</v>
      </c>
      <c r="B353" s="27" t="s">
        <v>4822</v>
      </c>
      <c r="C353" s="27" t="s">
        <v>4024</v>
      </c>
      <c r="D353" s="27" t="s">
        <v>4738</v>
      </c>
      <c r="E353" s="27" t="s">
        <v>4872</v>
      </c>
      <c r="F353" s="28">
        <v>99900</v>
      </c>
      <c r="G353" s="28">
        <v>79920</v>
      </c>
    </row>
    <row r="354" spans="1:7" x14ac:dyDescent="0.25">
      <c r="A354" s="27" t="s">
        <v>4873</v>
      </c>
      <c r="B354" s="27" t="s">
        <v>4822</v>
      </c>
      <c r="C354" s="27" t="s">
        <v>4373</v>
      </c>
      <c r="D354" s="27" t="s">
        <v>4738</v>
      </c>
      <c r="E354" s="27" t="s">
        <v>4874</v>
      </c>
      <c r="F354" s="28">
        <v>108300</v>
      </c>
      <c r="G354" s="28">
        <v>86640</v>
      </c>
    </row>
    <row r="355" spans="1:7" x14ac:dyDescent="0.25">
      <c r="A355" s="27" t="s">
        <v>4875</v>
      </c>
      <c r="B355" s="27" t="s">
        <v>4822</v>
      </c>
      <c r="C355" s="27" t="s">
        <v>4762</v>
      </c>
      <c r="D355" s="27" t="s">
        <v>4738</v>
      </c>
      <c r="E355" s="27" t="s">
        <v>4876</v>
      </c>
      <c r="F355" s="28">
        <v>117100</v>
      </c>
      <c r="G355" s="28">
        <v>93680</v>
      </c>
    </row>
    <row r="356" spans="1:7" x14ac:dyDescent="0.25">
      <c r="A356" s="27" t="s">
        <v>4877</v>
      </c>
      <c r="B356" s="27" t="s">
        <v>4822</v>
      </c>
      <c r="C356" s="27" t="s">
        <v>4817</v>
      </c>
      <c r="D356" s="27" t="s">
        <v>4738</v>
      </c>
      <c r="E356" s="27" t="s">
        <v>4878</v>
      </c>
      <c r="F356" s="28">
        <v>105800</v>
      </c>
      <c r="G356" s="28">
        <v>84640</v>
      </c>
    </row>
    <row r="357" spans="1:7" x14ac:dyDescent="0.25">
      <c r="A357" s="27" t="s">
        <v>4879</v>
      </c>
      <c r="B357" s="27" t="s">
        <v>4880</v>
      </c>
      <c r="C357" s="27" t="s">
        <v>4113</v>
      </c>
      <c r="D357" s="27" t="s">
        <v>4738</v>
      </c>
      <c r="E357" s="27" t="s">
        <v>4881</v>
      </c>
      <c r="F357" s="28">
        <v>122800</v>
      </c>
      <c r="G357" s="28">
        <v>98240</v>
      </c>
    </row>
    <row r="358" spans="1:7" x14ac:dyDescent="0.25">
      <c r="A358" s="27" t="s">
        <v>4882</v>
      </c>
      <c r="B358" s="27" t="s">
        <v>4880</v>
      </c>
      <c r="C358" s="27" t="s">
        <v>4823</v>
      </c>
      <c r="D358" s="27" t="s">
        <v>4738</v>
      </c>
      <c r="E358" s="27" t="s">
        <v>4883</v>
      </c>
      <c r="F358" s="28">
        <v>128700</v>
      </c>
      <c r="G358" s="28">
        <v>102960</v>
      </c>
    </row>
    <row r="359" spans="1:7" x14ac:dyDescent="0.25">
      <c r="A359" s="27" t="s">
        <v>4884</v>
      </c>
      <c r="B359" s="27" t="s">
        <v>4880</v>
      </c>
      <c r="C359" s="27" t="s">
        <v>4800</v>
      </c>
      <c r="D359" s="27" t="s">
        <v>4738</v>
      </c>
      <c r="E359" s="27" t="s">
        <v>4885</v>
      </c>
      <c r="F359" s="28">
        <v>122300</v>
      </c>
      <c r="G359" s="28">
        <v>97840</v>
      </c>
    </row>
    <row r="360" spans="1:7" x14ac:dyDescent="0.25">
      <c r="A360" s="27" t="s">
        <v>4886</v>
      </c>
      <c r="B360" s="27" t="s">
        <v>4880</v>
      </c>
      <c r="C360" s="27" t="s">
        <v>4751</v>
      </c>
      <c r="D360" s="27" t="s">
        <v>4738</v>
      </c>
      <c r="E360" s="27" t="s">
        <v>4887</v>
      </c>
      <c r="F360" s="28">
        <v>130700</v>
      </c>
      <c r="G360" s="28">
        <v>104560</v>
      </c>
    </row>
    <row r="361" spans="1:7" x14ac:dyDescent="0.25">
      <c r="A361" s="27" t="s">
        <v>4888</v>
      </c>
      <c r="B361" s="27" t="s">
        <v>4880</v>
      </c>
      <c r="C361" s="27" t="s">
        <v>4756</v>
      </c>
      <c r="D361" s="27" t="s">
        <v>4738</v>
      </c>
      <c r="E361" s="27" t="s">
        <v>4889</v>
      </c>
      <c r="F361" s="28">
        <v>119200</v>
      </c>
      <c r="G361" s="28">
        <v>95360</v>
      </c>
    </row>
    <row r="362" spans="1:7" x14ac:dyDescent="0.25">
      <c r="A362" s="27" t="s">
        <v>4890</v>
      </c>
      <c r="B362" s="27" t="s">
        <v>4880</v>
      </c>
      <c r="C362" s="27" t="s">
        <v>4759</v>
      </c>
      <c r="D362" s="27" t="s">
        <v>4738</v>
      </c>
      <c r="E362" s="27" t="s">
        <v>4891</v>
      </c>
      <c r="F362" s="28">
        <v>127600</v>
      </c>
      <c r="G362" s="28">
        <v>102080</v>
      </c>
    </row>
    <row r="363" spans="1:7" x14ac:dyDescent="0.25">
      <c r="A363" s="27" t="s">
        <v>4892</v>
      </c>
      <c r="B363" s="27" t="s">
        <v>4880</v>
      </c>
      <c r="C363" s="27" t="s">
        <v>4024</v>
      </c>
      <c r="D363" s="27" t="s">
        <v>4738</v>
      </c>
      <c r="E363" s="27" t="s">
        <v>4893</v>
      </c>
      <c r="F363" s="28">
        <v>104500</v>
      </c>
      <c r="G363" s="28">
        <v>83600</v>
      </c>
    </row>
    <row r="364" spans="1:7" x14ac:dyDescent="0.25">
      <c r="A364" s="27" t="s">
        <v>4894</v>
      </c>
      <c r="B364" s="27" t="s">
        <v>4880</v>
      </c>
      <c r="C364" s="27" t="s">
        <v>4767</v>
      </c>
      <c r="D364" s="27" t="s">
        <v>4738</v>
      </c>
      <c r="E364" s="27" t="s">
        <v>4895</v>
      </c>
      <c r="F364" s="28">
        <v>110400</v>
      </c>
      <c r="G364" s="28">
        <v>88320</v>
      </c>
    </row>
    <row r="365" spans="1:7" x14ac:dyDescent="0.25">
      <c r="A365" s="27" t="s">
        <v>4896</v>
      </c>
      <c r="B365" s="27" t="s">
        <v>4880</v>
      </c>
      <c r="C365" s="27" t="s">
        <v>4770</v>
      </c>
      <c r="D365" s="27" t="s">
        <v>4738</v>
      </c>
      <c r="E365" s="27" t="s">
        <v>4897</v>
      </c>
      <c r="F365" s="28">
        <v>118800</v>
      </c>
      <c r="G365" s="28">
        <v>95040</v>
      </c>
    </row>
    <row r="366" spans="1:7" x14ac:dyDescent="0.25">
      <c r="A366" s="27" t="s">
        <v>4898</v>
      </c>
      <c r="B366" s="27" t="s">
        <v>4880</v>
      </c>
      <c r="C366" s="27" t="s">
        <v>4776</v>
      </c>
      <c r="D366" s="27" t="s">
        <v>4738</v>
      </c>
      <c r="E366" s="27" t="s">
        <v>4899</v>
      </c>
      <c r="F366" s="28">
        <v>137100</v>
      </c>
      <c r="G366" s="28">
        <v>109680</v>
      </c>
    </row>
    <row r="367" spans="1:7" x14ac:dyDescent="0.25">
      <c r="A367" s="27" t="s">
        <v>4900</v>
      </c>
      <c r="B367" s="27" t="s">
        <v>4880</v>
      </c>
      <c r="C367" s="27" t="s">
        <v>4779</v>
      </c>
      <c r="D367" s="27" t="s">
        <v>4738</v>
      </c>
      <c r="E367" s="27" t="s">
        <v>4901</v>
      </c>
      <c r="F367" s="28">
        <v>128300</v>
      </c>
      <c r="G367" s="28">
        <v>102640</v>
      </c>
    </row>
    <row r="368" spans="1:7" x14ac:dyDescent="0.25">
      <c r="A368" s="27" t="s">
        <v>4902</v>
      </c>
      <c r="B368" s="27" t="s">
        <v>4880</v>
      </c>
      <c r="C368" s="27" t="s">
        <v>4782</v>
      </c>
      <c r="D368" s="27" t="s">
        <v>4738</v>
      </c>
      <c r="E368" s="27" t="s">
        <v>4903</v>
      </c>
      <c r="F368" s="28">
        <v>139500</v>
      </c>
      <c r="G368" s="28">
        <v>111600</v>
      </c>
    </row>
    <row r="369" spans="1:7" x14ac:dyDescent="0.25">
      <c r="A369" s="27" t="s">
        <v>4904</v>
      </c>
      <c r="B369" s="27" t="s">
        <v>4880</v>
      </c>
      <c r="C369" s="27" t="s">
        <v>4791</v>
      </c>
      <c r="D369" s="27" t="s">
        <v>4738</v>
      </c>
      <c r="E369" s="27" t="s">
        <v>4905</v>
      </c>
      <c r="F369" s="28">
        <v>127600</v>
      </c>
      <c r="G369" s="28">
        <v>102080</v>
      </c>
    </row>
    <row r="370" spans="1:7" x14ac:dyDescent="0.25">
      <c r="A370" s="27" t="s">
        <v>4906</v>
      </c>
      <c r="B370" s="27" t="s">
        <v>4880</v>
      </c>
      <c r="C370" s="27" t="s">
        <v>4817</v>
      </c>
      <c r="D370" s="27" t="s">
        <v>4738</v>
      </c>
      <c r="E370" s="27" t="s">
        <v>4907</v>
      </c>
      <c r="F370" s="28">
        <v>110400</v>
      </c>
      <c r="G370" s="28">
        <v>88320</v>
      </c>
    </row>
    <row r="371" spans="1:7" x14ac:dyDescent="0.25">
      <c r="A371" s="27" t="s">
        <v>4908</v>
      </c>
      <c r="B371" s="27" t="s">
        <v>4880</v>
      </c>
      <c r="C371" s="27" t="s">
        <v>4387</v>
      </c>
      <c r="D371" s="27" t="s">
        <v>4738</v>
      </c>
      <c r="E371" s="27" t="s">
        <v>4909</v>
      </c>
      <c r="F371" s="28">
        <v>112900</v>
      </c>
      <c r="G371" s="28">
        <v>90320</v>
      </c>
    </row>
    <row r="372" spans="1:7" x14ac:dyDescent="0.25">
      <c r="A372" s="27" t="s">
        <v>4910</v>
      </c>
      <c r="B372" s="27" t="s">
        <v>4880</v>
      </c>
      <c r="C372" s="27" t="s">
        <v>4828</v>
      </c>
      <c r="D372" s="27" t="s">
        <v>4738</v>
      </c>
      <c r="E372" s="27" t="s">
        <v>4911</v>
      </c>
      <c r="F372" s="28">
        <v>119900</v>
      </c>
      <c r="G372" s="28">
        <v>95920</v>
      </c>
    </row>
    <row r="373" spans="1:7" x14ac:dyDescent="0.25">
      <c r="A373" s="27" t="s">
        <v>4912</v>
      </c>
      <c r="B373" s="27" t="s">
        <v>4880</v>
      </c>
      <c r="C373" s="27" t="s">
        <v>4368</v>
      </c>
      <c r="D373" s="27" t="s">
        <v>4738</v>
      </c>
      <c r="E373" s="27" t="s">
        <v>4913</v>
      </c>
      <c r="F373" s="28">
        <v>124800</v>
      </c>
      <c r="G373" s="28">
        <v>99840</v>
      </c>
    </row>
    <row r="374" spans="1:7" x14ac:dyDescent="0.25">
      <c r="A374" s="27" t="s">
        <v>4914</v>
      </c>
      <c r="B374" s="27" t="s">
        <v>4880</v>
      </c>
      <c r="C374" s="27" t="s">
        <v>4805</v>
      </c>
      <c r="D374" s="27" t="s">
        <v>4738</v>
      </c>
      <c r="E374" s="27" t="s">
        <v>4915</v>
      </c>
      <c r="F374" s="28">
        <v>131100</v>
      </c>
      <c r="G374" s="28">
        <v>104880</v>
      </c>
    </row>
    <row r="375" spans="1:7" x14ac:dyDescent="0.25">
      <c r="A375" s="27" t="s">
        <v>4916</v>
      </c>
      <c r="B375" s="27" t="s">
        <v>4880</v>
      </c>
      <c r="C375" s="27" t="s">
        <v>4746</v>
      </c>
      <c r="D375" s="27" t="s">
        <v>4738</v>
      </c>
      <c r="E375" s="27" t="s">
        <v>4917</v>
      </c>
      <c r="F375" s="28">
        <v>139500</v>
      </c>
      <c r="G375" s="28">
        <v>111600</v>
      </c>
    </row>
    <row r="376" spans="1:7" x14ac:dyDescent="0.25">
      <c r="A376" s="27" t="s">
        <v>4918</v>
      </c>
      <c r="B376" s="27" t="s">
        <v>4880</v>
      </c>
      <c r="C376" s="27" t="s">
        <v>4808</v>
      </c>
      <c r="D376" s="27" t="s">
        <v>4738</v>
      </c>
      <c r="E376" s="27" t="s">
        <v>4919</v>
      </c>
      <c r="F376" s="28">
        <v>133600</v>
      </c>
      <c r="G376" s="28">
        <v>106880</v>
      </c>
    </row>
    <row r="377" spans="1:7" x14ac:dyDescent="0.25">
      <c r="A377" s="27" t="s">
        <v>4920</v>
      </c>
      <c r="B377" s="27" t="s">
        <v>4880</v>
      </c>
      <c r="C377" s="27" t="s">
        <v>4027</v>
      </c>
      <c r="D377" s="27" t="s">
        <v>4738</v>
      </c>
      <c r="E377" s="27" t="s">
        <v>4921</v>
      </c>
      <c r="F377" s="28">
        <v>113300</v>
      </c>
      <c r="G377" s="28">
        <v>90640</v>
      </c>
    </row>
    <row r="378" spans="1:7" x14ac:dyDescent="0.25">
      <c r="A378" s="27" t="s">
        <v>4922</v>
      </c>
      <c r="B378" s="27" t="s">
        <v>4880</v>
      </c>
      <c r="C378" s="27" t="s">
        <v>4811</v>
      </c>
      <c r="D378" s="27" t="s">
        <v>4738</v>
      </c>
      <c r="E378" s="27" t="s">
        <v>4923</v>
      </c>
      <c r="F378" s="28">
        <v>122300</v>
      </c>
      <c r="G378" s="28">
        <v>97840</v>
      </c>
    </row>
    <row r="379" spans="1:7" x14ac:dyDescent="0.25">
      <c r="A379" s="27" t="s">
        <v>4924</v>
      </c>
      <c r="B379" s="27" t="s">
        <v>4880</v>
      </c>
      <c r="C379" s="27" t="s">
        <v>4785</v>
      </c>
      <c r="D379" s="27" t="s">
        <v>4738</v>
      </c>
      <c r="E379" s="27" t="s">
        <v>4925</v>
      </c>
      <c r="F379" s="28">
        <v>130700</v>
      </c>
      <c r="G379" s="28">
        <v>104560</v>
      </c>
    </row>
    <row r="380" spans="1:7" x14ac:dyDescent="0.25">
      <c r="A380" s="27" t="s">
        <v>4926</v>
      </c>
      <c r="B380" s="27" t="s">
        <v>4880</v>
      </c>
      <c r="C380" s="27" t="s">
        <v>4041</v>
      </c>
      <c r="D380" s="27" t="s">
        <v>4738</v>
      </c>
      <c r="E380" s="27" t="s">
        <v>4927</v>
      </c>
      <c r="F380" s="28">
        <v>104500</v>
      </c>
      <c r="G380" s="28">
        <v>83600</v>
      </c>
    </row>
    <row r="381" spans="1:7" x14ac:dyDescent="0.25">
      <c r="A381" s="27" t="s">
        <v>4928</v>
      </c>
      <c r="B381" s="27" t="s">
        <v>4880</v>
      </c>
      <c r="C381" s="27" t="s">
        <v>4867</v>
      </c>
      <c r="D381" s="27" t="s">
        <v>4738</v>
      </c>
      <c r="E381" s="27" t="s">
        <v>4929</v>
      </c>
      <c r="F381" s="28">
        <v>118800</v>
      </c>
      <c r="G381" s="28">
        <v>95040</v>
      </c>
    </row>
    <row r="382" spans="1:7" x14ac:dyDescent="0.25">
      <c r="A382" s="27" t="s">
        <v>4930</v>
      </c>
      <c r="B382" s="27" t="s">
        <v>4880</v>
      </c>
      <c r="C382" s="27" t="s">
        <v>4038</v>
      </c>
      <c r="D382" s="27" t="s">
        <v>4738</v>
      </c>
      <c r="E382" s="27" t="s">
        <v>4931</v>
      </c>
      <c r="F382" s="28">
        <v>113300</v>
      </c>
      <c r="G382" s="28">
        <v>90640</v>
      </c>
    </row>
    <row r="383" spans="1:7" x14ac:dyDescent="0.25">
      <c r="A383" s="27" t="s">
        <v>4932</v>
      </c>
      <c r="B383" s="27" t="s">
        <v>4933</v>
      </c>
      <c r="C383" s="27" t="s">
        <v>4823</v>
      </c>
      <c r="D383" s="27" t="s">
        <v>4934</v>
      </c>
      <c r="E383" s="27" t="s">
        <v>4935</v>
      </c>
      <c r="F383" s="28">
        <v>139100</v>
      </c>
      <c r="G383" s="28">
        <v>111280</v>
      </c>
    </row>
    <row r="384" spans="1:7" x14ac:dyDescent="0.25">
      <c r="A384" s="27" t="s">
        <v>4936</v>
      </c>
      <c r="B384" s="27" t="s">
        <v>4933</v>
      </c>
      <c r="C384" s="27" t="s">
        <v>4828</v>
      </c>
      <c r="D384" s="27" t="s">
        <v>4934</v>
      </c>
      <c r="E384" s="27" t="s">
        <v>4937</v>
      </c>
      <c r="F384" s="28">
        <v>127200</v>
      </c>
      <c r="G384" s="28">
        <v>101760</v>
      </c>
    </row>
    <row r="385" spans="1:7" x14ac:dyDescent="0.25">
      <c r="A385" s="27" t="s">
        <v>4938</v>
      </c>
      <c r="B385" s="27" t="s">
        <v>4933</v>
      </c>
      <c r="C385" s="27" t="s">
        <v>4939</v>
      </c>
      <c r="D385" s="27" t="s">
        <v>4934</v>
      </c>
      <c r="E385" s="27" t="s">
        <v>4940</v>
      </c>
      <c r="F385" s="28">
        <v>155200</v>
      </c>
      <c r="G385" s="28">
        <v>124160</v>
      </c>
    </row>
    <row r="386" spans="1:7" x14ac:dyDescent="0.25">
      <c r="A386" s="27" t="s">
        <v>4941</v>
      </c>
      <c r="B386" s="27" t="s">
        <v>4933</v>
      </c>
      <c r="C386" s="27" t="s">
        <v>4942</v>
      </c>
      <c r="D386" s="27" t="s">
        <v>4934</v>
      </c>
      <c r="E386" s="27" t="s">
        <v>4943</v>
      </c>
      <c r="F386" s="28">
        <v>146800</v>
      </c>
      <c r="G386" s="28">
        <v>117440</v>
      </c>
    </row>
    <row r="387" spans="1:7" x14ac:dyDescent="0.25">
      <c r="A387" s="27" t="s">
        <v>4944</v>
      </c>
      <c r="B387" s="27" t="s">
        <v>4933</v>
      </c>
      <c r="C387" s="27" t="s">
        <v>4044</v>
      </c>
      <c r="D387" s="27" t="s">
        <v>4934</v>
      </c>
      <c r="E387" s="27" t="s">
        <v>4945</v>
      </c>
      <c r="F387" s="28">
        <v>111200</v>
      </c>
      <c r="G387" s="28">
        <v>88960</v>
      </c>
    </row>
    <row r="388" spans="1:7" x14ac:dyDescent="0.25">
      <c r="A388" s="27" t="s">
        <v>4946</v>
      </c>
      <c r="B388" s="27" t="s">
        <v>4933</v>
      </c>
      <c r="C388" s="27" t="s">
        <v>4800</v>
      </c>
      <c r="D388" s="27" t="s">
        <v>4934</v>
      </c>
      <c r="E388" s="27" t="s">
        <v>4947</v>
      </c>
      <c r="F388" s="28">
        <v>117100</v>
      </c>
      <c r="G388" s="28">
        <v>93680</v>
      </c>
    </row>
    <row r="389" spans="1:7" x14ac:dyDescent="0.25">
      <c r="A389" s="27" t="s">
        <v>4948</v>
      </c>
      <c r="B389" s="27" t="s">
        <v>4933</v>
      </c>
      <c r="C389" s="27" t="s">
        <v>4751</v>
      </c>
      <c r="D389" s="27" t="s">
        <v>4934</v>
      </c>
      <c r="E389" s="27" t="s">
        <v>4949</v>
      </c>
      <c r="F389" s="28">
        <v>125500</v>
      </c>
      <c r="G389" s="28">
        <v>100400</v>
      </c>
    </row>
    <row r="390" spans="1:7" x14ac:dyDescent="0.25">
      <c r="A390" s="27" t="s">
        <v>4950</v>
      </c>
      <c r="B390" s="27" t="s">
        <v>4933</v>
      </c>
      <c r="C390" s="27" t="s">
        <v>4368</v>
      </c>
      <c r="D390" s="27" t="s">
        <v>4934</v>
      </c>
      <c r="E390" s="27" t="s">
        <v>4951</v>
      </c>
      <c r="F390" s="28">
        <v>119600</v>
      </c>
      <c r="G390" s="28">
        <v>95680</v>
      </c>
    </row>
    <row r="391" spans="1:7" x14ac:dyDescent="0.25">
      <c r="A391" s="27" t="s">
        <v>4952</v>
      </c>
      <c r="B391" s="27" t="s">
        <v>4933</v>
      </c>
      <c r="C391" s="27" t="s">
        <v>4805</v>
      </c>
      <c r="D391" s="27" t="s">
        <v>4934</v>
      </c>
      <c r="E391" s="27" t="s">
        <v>4953</v>
      </c>
      <c r="F391" s="28">
        <v>129000</v>
      </c>
      <c r="G391" s="28">
        <v>103200</v>
      </c>
    </row>
    <row r="392" spans="1:7" x14ac:dyDescent="0.25">
      <c r="A392" s="27" t="s">
        <v>4954</v>
      </c>
      <c r="B392" s="27" t="s">
        <v>4933</v>
      </c>
      <c r="C392" s="27" t="s">
        <v>4770</v>
      </c>
      <c r="D392" s="27" t="s">
        <v>4934</v>
      </c>
      <c r="E392" s="27" t="s">
        <v>4955</v>
      </c>
      <c r="F392" s="28">
        <v>125500</v>
      </c>
      <c r="G392" s="28">
        <v>100400</v>
      </c>
    </row>
    <row r="393" spans="1:7" x14ac:dyDescent="0.25">
      <c r="A393" s="27" t="s">
        <v>4956</v>
      </c>
      <c r="B393" s="27" t="s">
        <v>4933</v>
      </c>
      <c r="C393" s="27" t="s">
        <v>4759</v>
      </c>
      <c r="D393" s="27" t="s">
        <v>4934</v>
      </c>
      <c r="E393" s="27" t="s">
        <v>4957</v>
      </c>
      <c r="F393" s="28">
        <v>137400</v>
      </c>
      <c r="G393" s="28">
        <v>109920</v>
      </c>
    </row>
    <row r="394" spans="1:7" x14ac:dyDescent="0.25">
      <c r="A394" s="27" t="s">
        <v>4958</v>
      </c>
      <c r="B394" s="27" t="s">
        <v>4959</v>
      </c>
      <c r="C394" s="27" t="s">
        <v>4823</v>
      </c>
      <c r="D394" s="27" t="s">
        <v>4934</v>
      </c>
      <c r="E394" s="27" t="s">
        <v>4960</v>
      </c>
      <c r="F394" s="28">
        <v>133800</v>
      </c>
      <c r="G394" s="28">
        <v>107040</v>
      </c>
    </row>
    <row r="395" spans="1:7" x14ac:dyDescent="0.25">
      <c r="A395" s="27" t="s">
        <v>4961</v>
      </c>
      <c r="B395" s="27" t="s">
        <v>4959</v>
      </c>
      <c r="C395" s="27" t="s">
        <v>4737</v>
      </c>
      <c r="D395" s="27" t="s">
        <v>4934</v>
      </c>
      <c r="E395" s="27" t="s">
        <v>4962</v>
      </c>
      <c r="F395" s="28">
        <v>142200</v>
      </c>
      <c r="G395" s="28">
        <v>113760</v>
      </c>
    </row>
    <row r="396" spans="1:7" x14ac:dyDescent="0.25">
      <c r="A396" s="27" t="s">
        <v>4963</v>
      </c>
      <c r="B396" s="27" t="s">
        <v>4959</v>
      </c>
      <c r="C396" s="27" t="s">
        <v>4828</v>
      </c>
      <c r="D396" s="27" t="s">
        <v>4934</v>
      </c>
      <c r="E396" s="27" t="s">
        <v>4964</v>
      </c>
      <c r="F396" s="28">
        <v>121900</v>
      </c>
      <c r="G396" s="28">
        <v>97520</v>
      </c>
    </row>
    <row r="397" spans="1:7" x14ac:dyDescent="0.25">
      <c r="A397" s="27" t="s">
        <v>4965</v>
      </c>
      <c r="B397" s="27" t="s">
        <v>4959</v>
      </c>
      <c r="C397" s="27" t="s">
        <v>4741</v>
      </c>
      <c r="D397" s="27" t="s">
        <v>4934</v>
      </c>
      <c r="E397" s="27" t="s">
        <v>4966</v>
      </c>
      <c r="F397" s="28">
        <v>130300</v>
      </c>
      <c r="G397" s="28">
        <v>104240</v>
      </c>
    </row>
    <row r="398" spans="1:7" x14ac:dyDescent="0.25">
      <c r="A398" s="27" t="s">
        <v>4967</v>
      </c>
      <c r="B398" s="27" t="s">
        <v>4959</v>
      </c>
      <c r="C398" s="27" t="s">
        <v>4939</v>
      </c>
      <c r="D398" s="27" t="s">
        <v>4934</v>
      </c>
      <c r="E398" s="27" t="s">
        <v>4968</v>
      </c>
      <c r="F398" s="28">
        <v>149900</v>
      </c>
      <c r="G398" s="28">
        <v>119920</v>
      </c>
    </row>
    <row r="399" spans="1:7" x14ac:dyDescent="0.25">
      <c r="A399" s="27" t="s">
        <v>4969</v>
      </c>
      <c r="B399" s="27" t="s">
        <v>4959</v>
      </c>
      <c r="C399" s="27" t="s">
        <v>4970</v>
      </c>
      <c r="D399" s="27" t="s">
        <v>4934</v>
      </c>
      <c r="E399" s="27" t="s">
        <v>4971</v>
      </c>
      <c r="F399" s="28">
        <v>144000</v>
      </c>
      <c r="G399" s="28">
        <v>115200</v>
      </c>
    </row>
    <row r="400" spans="1:7" x14ac:dyDescent="0.25">
      <c r="A400" s="27" t="s">
        <v>4972</v>
      </c>
      <c r="B400" s="27" t="s">
        <v>4959</v>
      </c>
      <c r="C400" s="27" t="s">
        <v>4973</v>
      </c>
      <c r="D400" s="27" t="s">
        <v>4934</v>
      </c>
      <c r="E400" s="27" t="s">
        <v>4974</v>
      </c>
      <c r="F400" s="28">
        <v>138000</v>
      </c>
      <c r="G400" s="28">
        <v>110400</v>
      </c>
    </row>
    <row r="401" spans="1:7" x14ac:dyDescent="0.25">
      <c r="A401" s="27" t="s">
        <v>4975</v>
      </c>
      <c r="B401" s="27" t="s">
        <v>4959</v>
      </c>
      <c r="C401" s="27" t="s">
        <v>4047</v>
      </c>
      <c r="D401" s="27" t="s">
        <v>4934</v>
      </c>
      <c r="E401" s="27" t="s">
        <v>4976</v>
      </c>
      <c r="F401" s="28">
        <v>117800</v>
      </c>
      <c r="G401" s="28">
        <v>94240</v>
      </c>
    </row>
    <row r="402" spans="1:7" x14ac:dyDescent="0.25">
      <c r="A402" s="27" t="s">
        <v>4977</v>
      </c>
      <c r="B402" s="27" t="s">
        <v>4959</v>
      </c>
      <c r="C402" s="27" t="s">
        <v>4746</v>
      </c>
      <c r="D402" s="27" t="s">
        <v>4934</v>
      </c>
      <c r="E402" s="27" t="s">
        <v>4978</v>
      </c>
      <c r="F402" s="28">
        <v>132100</v>
      </c>
      <c r="G402" s="28">
        <v>105680</v>
      </c>
    </row>
    <row r="403" spans="1:7" x14ac:dyDescent="0.25">
      <c r="A403" s="27" t="s">
        <v>4979</v>
      </c>
      <c r="B403" s="27" t="s">
        <v>4959</v>
      </c>
      <c r="C403" s="27" t="s">
        <v>4044</v>
      </c>
      <c r="D403" s="27" t="s">
        <v>4934</v>
      </c>
      <c r="E403" s="27" t="s">
        <v>4980</v>
      </c>
      <c r="F403" s="28">
        <v>105900</v>
      </c>
      <c r="G403" s="28">
        <v>84720</v>
      </c>
    </row>
    <row r="404" spans="1:7" x14ac:dyDescent="0.25">
      <c r="A404" s="27" t="s">
        <v>4981</v>
      </c>
      <c r="B404" s="27" t="s">
        <v>4959</v>
      </c>
      <c r="C404" s="27" t="s">
        <v>4800</v>
      </c>
      <c r="D404" s="27" t="s">
        <v>4934</v>
      </c>
      <c r="E404" s="27" t="s">
        <v>4982</v>
      </c>
      <c r="F404" s="28">
        <v>111800</v>
      </c>
      <c r="G404" s="28">
        <v>89440</v>
      </c>
    </row>
    <row r="405" spans="1:7" x14ac:dyDescent="0.25">
      <c r="A405" s="27" t="s">
        <v>4983</v>
      </c>
      <c r="B405" s="27" t="s">
        <v>4959</v>
      </c>
      <c r="C405" s="27" t="s">
        <v>4751</v>
      </c>
      <c r="D405" s="27" t="s">
        <v>4934</v>
      </c>
      <c r="E405" s="27" t="s">
        <v>4984</v>
      </c>
      <c r="F405" s="28">
        <v>120200</v>
      </c>
      <c r="G405" s="28">
        <v>96160</v>
      </c>
    </row>
    <row r="406" spans="1:7" x14ac:dyDescent="0.25">
      <c r="A406" s="27" t="s">
        <v>4985</v>
      </c>
      <c r="B406" s="27" t="s">
        <v>4959</v>
      </c>
      <c r="C406" s="27" t="s">
        <v>4756</v>
      </c>
      <c r="D406" s="27" t="s">
        <v>4934</v>
      </c>
      <c r="E406" s="27" t="s">
        <v>4986</v>
      </c>
      <c r="F406" s="28">
        <v>123700</v>
      </c>
      <c r="G406" s="28">
        <v>98960</v>
      </c>
    </row>
    <row r="407" spans="1:7" x14ac:dyDescent="0.25">
      <c r="A407" s="27" t="s">
        <v>4987</v>
      </c>
      <c r="B407" s="27" t="s">
        <v>4959</v>
      </c>
      <c r="C407" s="27" t="s">
        <v>4759</v>
      </c>
      <c r="D407" s="27" t="s">
        <v>4934</v>
      </c>
      <c r="E407" s="27" t="s">
        <v>4988</v>
      </c>
      <c r="F407" s="28">
        <v>132100</v>
      </c>
      <c r="G407" s="28">
        <v>105680</v>
      </c>
    </row>
    <row r="408" spans="1:7" x14ac:dyDescent="0.25">
      <c r="A408" s="27" t="s">
        <v>4989</v>
      </c>
      <c r="B408" s="27" t="s">
        <v>4959</v>
      </c>
      <c r="C408" s="27" t="s">
        <v>4024</v>
      </c>
      <c r="D408" s="27" t="s">
        <v>4934</v>
      </c>
      <c r="E408" s="27" t="s">
        <v>4990</v>
      </c>
      <c r="F408" s="28">
        <v>105900</v>
      </c>
      <c r="G408" s="28">
        <v>84720</v>
      </c>
    </row>
    <row r="409" spans="1:7" x14ac:dyDescent="0.25">
      <c r="A409" s="27" t="s">
        <v>4991</v>
      </c>
      <c r="B409" s="27" t="s">
        <v>4959</v>
      </c>
      <c r="C409" s="27" t="s">
        <v>4767</v>
      </c>
      <c r="D409" s="27" t="s">
        <v>4934</v>
      </c>
      <c r="E409" s="27" t="s">
        <v>4992</v>
      </c>
      <c r="F409" s="28">
        <v>111800</v>
      </c>
      <c r="G409" s="28">
        <v>89440</v>
      </c>
    </row>
    <row r="410" spans="1:7" x14ac:dyDescent="0.25">
      <c r="A410" s="27" t="s">
        <v>4993</v>
      </c>
      <c r="B410" s="27" t="s">
        <v>4959</v>
      </c>
      <c r="C410" s="27" t="s">
        <v>4770</v>
      </c>
      <c r="D410" s="27" t="s">
        <v>4934</v>
      </c>
      <c r="E410" s="27" t="s">
        <v>4994</v>
      </c>
      <c r="F410" s="28">
        <v>120200</v>
      </c>
      <c r="G410" s="28">
        <v>96160</v>
      </c>
    </row>
    <row r="411" spans="1:7" x14ac:dyDescent="0.25">
      <c r="A411" s="27" t="s">
        <v>4995</v>
      </c>
      <c r="B411" s="27" t="s">
        <v>4959</v>
      </c>
      <c r="C411" s="27" t="s">
        <v>4996</v>
      </c>
      <c r="D411" s="27" t="s">
        <v>4934</v>
      </c>
      <c r="E411" s="27" t="s">
        <v>4997</v>
      </c>
      <c r="F411" s="28">
        <v>129600</v>
      </c>
      <c r="G411" s="28">
        <v>103680</v>
      </c>
    </row>
    <row r="412" spans="1:7" x14ac:dyDescent="0.25">
      <c r="A412" s="27" t="s">
        <v>4998</v>
      </c>
      <c r="B412" s="27" t="s">
        <v>4959</v>
      </c>
      <c r="C412" s="27" t="s">
        <v>4805</v>
      </c>
      <c r="D412" s="27" t="s">
        <v>4934</v>
      </c>
      <c r="E412" s="27" t="s">
        <v>4999</v>
      </c>
      <c r="F412" s="28">
        <v>123700</v>
      </c>
      <c r="G412" s="28">
        <v>98960</v>
      </c>
    </row>
    <row r="413" spans="1:7" x14ac:dyDescent="0.25">
      <c r="A413" s="27" t="s">
        <v>5000</v>
      </c>
      <c r="B413" s="27" t="s">
        <v>4959</v>
      </c>
      <c r="C413" s="27" t="s">
        <v>4027</v>
      </c>
      <c r="D413" s="27" t="s">
        <v>4934</v>
      </c>
      <c r="E413" s="27" t="s">
        <v>5001</v>
      </c>
      <c r="F413" s="28">
        <v>117800</v>
      </c>
      <c r="G413" s="28">
        <v>94240</v>
      </c>
    </row>
    <row r="414" spans="1:7" x14ac:dyDescent="0.25">
      <c r="A414" s="27" t="s">
        <v>5002</v>
      </c>
      <c r="B414" s="27" t="s">
        <v>4959</v>
      </c>
      <c r="C414" s="27" t="s">
        <v>4762</v>
      </c>
      <c r="D414" s="27" t="s">
        <v>4934</v>
      </c>
      <c r="E414" s="27" t="s">
        <v>5003</v>
      </c>
      <c r="F414" s="28">
        <v>126200</v>
      </c>
      <c r="G414" s="28">
        <v>100960</v>
      </c>
    </row>
    <row r="415" spans="1:7" x14ac:dyDescent="0.25">
      <c r="A415" s="27" t="s">
        <v>5004</v>
      </c>
      <c r="B415" s="27" t="s">
        <v>5005</v>
      </c>
      <c r="C415" s="27" t="s">
        <v>4741</v>
      </c>
      <c r="D415" s="27" t="s">
        <v>4934</v>
      </c>
      <c r="E415" s="27" t="s">
        <v>5006</v>
      </c>
      <c r="F415" s="28">
        <v>135000</v>
      </c>
      <c r="G415" s="28">
        <v>108000</v>
      </c>
    </row>
    <row r="416" spans="1:7" x14ac:dyDescent="0.25">
      <c r="A416" s="27" t="s">
        <v>5007</v>
      </c>
      <c r="B416" s="27" t="s">
        <v>5005</v>
      </c>
      <c r="C416" s="27" t="s">
        <v>4746</v>
      </c>
      <c r="D416" s="27" t="s">
        <v>4934</v>
      </c>
      <c r="E416" s="27" t="s">
        <v>5008</v>
      </c>
      <c r="F416" s="28">
        <v>136800</v>
      </c>
      <c r="G416" s="28">
        <v>109440</v>
      </c>
    </row>
    <row r="417" spans="1:7" x14ac:dyDescent="0.25">
      <c r="A417" s="27" t="s">
        <v>5009</v>
      </c>
      <c r="B417" s="27" t="s">
        <v>5005</v>
      </c>
      <c r="C417" s="27" t="s">
        <v>4800</v>
      </c>
      <c r="D417" s="27" t="s">
        <v>4934</v>
      </c>
      <c r="E417" s="27" t="s">
        <v>5010</v>
      </c>
      <c r="F417" s="28">
        <v>116500</v>
      </c>
      <c r="G417" s="28">
        <v>93200</v>
      </c>
    </row>
    <row r="418" spans="1:7" x14ac:dyDescent="0.25">
      <c r="A418" s="27" t="s">
        <v>5011</v>
      </c>
      <c r="B418" s="27" t="s">
        <v>5005</v>
      </c>
      <c r="C418" s="27" t="s">
        <v>4751</v>
      </c>
      <c r="D418" s="27" t="s">
        <v>4934</v>
      </c>
      <c r="E418" s="27" t="s">
        <v>5012</v>
      </c>
      <c r="F418" s="28">
        <v>124900</v>
      </c>
      <c r="G418" s="28">
        <v>99920</v>
      </c>
    </row>
    <row r="419" spans="1:7" x14ac:dyDescent="0.25">
      <c r="A419" s="27" t="s">
        <v>5013</v>
      </c>
      <c r="B419" s="27" t="s">
        <v>5005</v>
      </c>
      <c r="C419" s="27" t="s">
        <v>4027</v>
      </c>
      <c r="D419" s="27" t="s">
        <v>4934</v>
      </c>
      <c r="E419" s="27" t="s">
        <v>5014</v>
      </c>
      <c r="F419" s="28">
        <v>122500</v>
      </c>
      <c r="G419" s="28">
        <v>98000</v>
      </c>
    </row>
    <row r="420" spans="1:7" x14ac:dyDescent="0.25">
      <c r="A420" s="27" t="s">
        <v>5015</v>
      </c>
      <c r="B420" s="27" t="s">
        <v>5005</v>
      </c>
      <c r="C420" s="27" t="s">
        <v>4759</v>
      </c>
      <c r="D420" s="27" t="s">
        <v>4934</v>
      </c>
      <c r="E420" s="27" t="s">
        <v>5016</v>
      </c>
      <c r="F420" s="28">
        <v>136800</v>
      </c>
      <c r="G420" s="28">
        <v>109440</v>
      </c>
    </row>
    <row r="421" spans="1:7" x14ac:dyDescent="0.25">
      <c r="A421" s="27" t="s">
        <v>5017</v>
      </c>
      <c r="B421" s="27" t="s">
        <v>5005</v>
      </c>
      <c r="C421" s="27" t="s">
        <v>4024</v>
      </c>
      <c r="D421" s="27" t="s">
        <v>4934</v>
      </c>
      <c r="E421" s="27" t="s">
        <v>5018</v>
      </c>
      <c r="F421" s="28">
        <v>110600</v>
      </c>
      <c r="G421" s="28">
        <v>88480</v>
      </c>
    </row>
    <row r="422" spans="1:7" x14ac:dyDescent="0.25">
      <c r="A422" s="27" t="s">
        <v>5019</v>
      </c>
      <c r="B422" s="27" t="s">
        <v>5005</v>
      </c>
      <c r="C422" s="27" t="s">
        <v>4767</v>
      </c>
      <c r="D422" s="27" t="s">
        <v>4934</v>
      </c>
      <c r="E422" s="27" t="s">
        <v>5020</v>
      </c>
      <c r="F422" s="28">
        <v>116500</v>
      </c>
      <c r="G422" s="28">
        <v>93200</v>
      </c>
    </row>
    <row r="423" spans="1:7" x14ac:dyDescent="0.25">
      <c r="A423" s="27" t="s">
        <v>5021</v>
      </c>
      <c r="B423" s="27" t="s">
        <v>5005</v>
      </c>
      <c r="C423" s="27" t="s">
        <v>4770</v>
      </c>
      <c r="D423" s="27" t="s">
        <v>4934</v>
      </c>
      <c r="E423" s="27" t="s">
        <v>5022</v>
      </c>
      <c r="F423" s="28">
        <v>124900</v>
      </c>
      <c r="G423" s="28">
        <v>99920</v>
      </c>
    </row>
    <row r="424" spans="1:7" x14ac:dyDescent="0.25">
      <c r="A424" s="27" t="s">
        <v>5023</v>
      </c>
      <c r="B424" s="27" t="s">
        <v>5005</v>
      </c>
      <c r="C424" s="27" t="s">
        <v>4973</v>
      </c>
      <c r="D424" s="27" t="s">
        <v>4934</v>
      </c>
      <c r="E424" s="27" t="s">
        <v>5024</v>
      </c>
      <c r="F424" s="28">
        <v>142700</v>
      </c>
      <c r="G424" s="28">
        <v>114160</v>
      </c>
    </row>
    <row r="425" spans="1:7" x14ac:dyDescent="0.25">
      <c r="A425" s="27" t="s">
        <v>5025</v>
      </c>
      <c r="B425" s="27" t="s">
        <v>5005</v>
      </c>
      <c r="C425" s="27" t="s">
        <v>4737</v>
      </c>
      <c r="D425" s="27" t="s">
        <v>4934</v>
      </c>
      <c r="E425" s="27" t="s">
        <v>5026</v>
      </c>
      <c r="F425" s="28">
        <v>146900</v>
      </c>
      <c r="G425" s="28">
        <v>117520</v>
      </c>
    </row>
    <row r="426" spans="1:7" x14ac:dyDescent="0.25">
      <c r="A426" s="27" t="s">
        <v>5027</v>
      </c>
      <c r="B426" s="27" t="s">
        <v>5005</v>
      </c>
      <c r="C426" s="27" t="s">
        <v>4808</v>
      </c>
      <c r="D426" s="27" t="s">
        <v>4934</v>
      </c>
      <c r="E426" s="27" t="s">
        <v>5028</v>
      </c>
      <c r="F426" s="28">
        <v>130900</v>
      </c>
      <c r="G426" s="28">
        <v>104720</v>
      </c>
    </row>
    <row r="427" spans="1:7" x14ac:dyDescent="0.25">
      <c r="A427" s="27" t="s">
        <v>5029</v>
      </c>
      <c r="B427" s="27" t="s">
        <v>5005</v>
      </c>
      <c r="C427" s="27" t="s">
        <v>4373</v>
      </c>
      <c r="D427" s="27" t="s">
        <v>4934</v>
      </c>
      <c r="E427" s="27" t="s">
        <v>5030</v>
      </c>
      <c r="F427" s="28">
        <v>119000</v>
      </c>
      <c r="G427" s="28">
        <v>95200</v>
      </c>
    </row>
    <row r="428" spans="1:7" x14ac:dyDescent="0.25">
      <c r="A428" s="27" t="s">
        <v>5031</v>
      </c>
      <c r="B428" s="27" t="s">
        <v>5032</v>
      </c>
      <c r="C428" s="27" t="s">
        <v>4828</v>
      </c>
      <c r="D428" s="27" t="s">
        <v>5033</v>
      </c>
      <c r="E428" s="27" t="s">
        <v>5034</v>
      </c>
      <c r="F428" s="28">
        <v>123000</v>
      </c>
      <c r="G428" s="28">
        <v>98400</v>
      </c>
    </row>
    <row r="429" spans="1:7" x14ac:dyDescent="0.25">
      <c r="A429" s="27" t="s">
        <v>5035</v>
      </c>
      <c r="B429" s="27" t="s">
        <v>5032</v>
      </c>
      <c r="C429" s="27" t="s">
        <v>4741</v>
      </c>
      <c r="D429" s="27" t="s">
        <v>5033</v>
      </c>
      <c r="E429" s="27" t="s">
        <v>5036</v>
      </c>
      <c r="F429" s="28">
        <v>131400</v>
      </c>
      <c r="G429" s="28">
        <v>105120</v>
      </c>
    </row>
    <row r="430" spans="1:7" x14ac:dyDescent="0.25">
      <c r="A430" s="27" t="s">
        <v>5037</v>
      </c>
      <c r="B430" s="27" t="s">
        <v>5032</v>
      </c>
      <c r="C430" s="27" t="s">
        <v>4044</v>
      </c>
      <c r="D430" s="27" t="s">
        <v>5033</v>
      </c>
      <c r="E430" s="27" t="s">
        <v>5038</v>
      </c>
      <c r="F430" s="28">
        <v>118200</v>
      </c>
      <c r="G430" s="28">
        <v>94560</v>
      </c>
    </row>
    <row r="431" spans="1:7" x14ac:dyDescent="0.25">
      <c r="A431" s="27" t="s">
        <v>5039</v>
      </c>
      <c r="B431" s="27" t="s">
        <v>5032</v>
      </c>
      <c r="C431" s="27" t="s">
        <v>4800</v>
      </c>
      <c r="D431" s="27" t="s">
        <v>5033</v>
      </c>
      <c r="E431" s="27" t="s">
        <v>5040</v>
      </c>
      <c r="F431" s="28">
        <v>124100</v>
      </c>
      <c r="G431" s="28">
        <v>99280</v>
      </c>
    </row>
    <row r="432" spans="1:7" x14ac:dyDescent="0.25">
      <c r="A432" s="27" t="s">
        <v>5041</v>
      </c>
      <c r="B432" s="27" t="s">
        <v>5032</v>
      </c>
      <c r="C432" s="27" t="s">
        <v>4751</v>
      </c>
      <c r="D432" s="27" t="s">
        <v>5033</v>
      </c>
      <c r="E432" s="27" t="s">
        <v>5042</v>
      </c>
      <c r="F432" s="28">
        <v>132500</v>
      </c>
      <c r="G432" s="28">
        <v>106000</v>
      </c>
    </row>
    <row r="433" spans="1:7" x14ac:dyDescent="0.25">
      <c r="A433" s="27" t="s">
        <v>5043</v>
      </c>
      <c r="B433" s="27" t="s">
        <v>5032</v>
      </c>
      <c r="C433" s="27" t="s">
        <v>4024</v>
      </c>
      <c r="D433" s="27" t="s">
        <v>5033</v>
      </c>
      <c r="E433" s="27" t="s">
        <v>5044</v>
      </c>
      <c r="F433" s="28">
        <v>107900</v>
      </c>
      <c r="G433" s="28">
        <v>86320</v>
      </c>
    </row>
    <row r="434" spans="1:7" x14ac:dyDescent="0.25">
      <c r="A434" s="27" t="s">
        <v>5045</v>
      </c>
      <c r="B434" s="27" t="s">
        <v>5032</v>
      </c>
      <c r="C434" s="27" t="s">
        <v>4767</v>
      </c>
      <c r="D434" s="27" t="s">
        <v>5033</v>
      </c>
      <c r="E434" s="27" t="s">
        <v>5046</v>
      </c>
      <c r="F434" s="28">
        <v>113800</v>
      </c>
      <c r="G434" s="28">
        <v>91040</v>
      </c>
    </row>
    <row r="435" spans="1:7" x14ac:dyDescent="0.25">
      <c r="A435" s="27" t="s">
        <v>5047</v>
      </c>
      <c r="B435" s="27" t="s">
        <v>5032</v>
      </c>
      <c r="C435" s="27" t="s">
        <v>4770</v>
      </c>
      <c r="D435" s="27" t="s">
        <v>5033</v>
      </c>
      <c r="E435" s="27" t="s">
        <v>5048</v>
      </c>
      <c r="F435" s="28">
        <v>122200</v>
      </c>
      <c r="G435" s="28">
        <v>97760</v>
      </c>
    </row>
    <row r="436" spans="1:7" x14ac:dyDescent="0.25">
      <c r="A436" s="27" t="s">
        <v>5049</v>
      </c>
      <c r="B436" s="27" t="s">
        <v>5032</v>
      </c>
      <c r="C436" s="27" t="s">
        <v>4373</v>
      </c>
      <c r="D436" s="27" t="s">
        <v>5033</v>
      </c>
      <c r="E436" s="27" t="s">
        <v>5050</v>
      </c>
      <c r="F436" s="28">
        <v>116300</v>
      </c>
      <c r="G436" s="28">
        <v>93040</v>
      </c>
    </row>
    <row r="437" spans="1:7" x14ac:dyDescent="0.25">
      <c r="A437" s="27" t="s">
        <v>5051</v>
      </c>
      <c r="B437" s="27" t="s">
        <v>5032</v>
      </c>
      <c r="C437" s="27" t="s">
        <v>4020</v>
      </c>
      <c r="D437" s="27" t="s">
        <v>5033</v>
      </c>
      <c r="E437" s="27" t="s">
        <v>5052</v>
      </c>
      <c r="F437" s="28">
        <v>117100</v>
      </c>
      <c r="G437" s="28">
        <v>93680</v>
      </c>
    </row>
    <row r="438" spans="1:7" x14ac:dyDescent="0.25">
      <c r="A438" s="27" t="s">
        <v>5053</v>
      </c>
      <c r="B438" s="27" t="s">
        <v>5032</v>
      </c>
      <c r="C438" s="27" t="s">
        <v>4368</v>
      </c>
      <c r="D438" s="27" t="s">
        <v>5033</v>
      </c>
      <c r="E438" s="27" t="s">
        <v>5054</v>
      </c>
      <c r="F438" s="28">
        <v>126600</v>
      </c>
      <c r="G438" s="28">
        <v>101280</v>
      </c>
    </row>
    <row r="439" spans="1:7" x14ac:dyDescent="0.25">
      <c r="A439" s="27" t="s">
        <v>5055</v>
      </c>
      <c r="B439" s="27" t="s">
        <v>5032</v>
      </c>
      <c r="C439" s="27" t="s">
        <v>4076</v>
      </c>
      <c r="D439" s="27" t="s">
        <v>5033</v>
      </c>
      <c r="E439" s="27" t="s">
        <v>5056</v>
      </c>
      <c r="F439" s="28">
        <v>118200</v>
      </c>
      <c r="G439" s="28">
        <v>94560</v>
      </c>
    </row>
    <row r="440" spans="1:7" x14ac:dyDescent="0.25">
      <c r="A440" s="27" t="s">
        <v>5057</v>
      </c>
      <c r="B440" s="27" t="s">
        <v>5032</v>
      </c>
      <c r="C440" s="27" t="s">
        <v>4811</v>
      </c>
      <c r="D440" s="27" t="s">
        <v>5033</v>
      </c>
      <c r="E440" s="27" t="s">
        <v>5058</v>
      </c>
      <c r="F440" s="28">
        <v>124100</v>
      </c>
      <c r="G440" s="28">
        <v>99280</v>
      </c>
    </row>
    <row r="441" spans="1:7" x14ac:dyDescent="0.25">
      <c r="A441" s="27" t="s">
        <v>5059</v>
      </c>
      <c r="B441" s="27" t="s">
        <v>5032</v>
      </c>
      <c r="C441" s="27" t="s">
        <v>4817</v>
      </c>
      <c r="D441" s="27" t="s">
        <v>5033</v>
      </c>
      <c r="E441" s="27" t="s">
        <v>5060</v>
      </c>
      <c r="F441" s="28">
        <v>113800</v>
      </c>
      <c r="G441" s="28">
        <v>91040</v>
      </c>
    </row>
    <row r="442" spans="1:7" x14ac:dyDescent="0.25">
      <c r="A442" s="27" t="s">
        <v>5061</v>
      </c>
      <c r="B442" s="27" t="s">
        <v>5032</v>
      </c>
      <c r="C442" s="27" t="s">
        <v>4779</v>
      </c>
      <c r="D442" s="27" t="s">
        <v>5033</v>
      </c>
      <c r="E442" s="27" t="s">
        <v>5062</v>
      </c>
      <c r="F442" s="28">
        <v>131400</v>
      </c>
      <c r="G442" s="28">
        <v>105120</v>
      </c>
    </row>
    <row r="443" spans="1:7" x14ac:dyDescent="0.25">
      <c r="A443" s="27" t="s">
        <v>5063</v>
      </c>
      <c r="B443" s="27" t="s">
        <v>5032</v>
      </c>
      <c r="C443" s="27" t="s">
        <v>4785</v>
      </c>
      <c r="D443" s="27" t="s">
        <v>5033</v>
      </c>
      <c r="E443" s="27" t="s">
        <v>5064</v>
      </c>
      <c r="F443" s="28">
        <v>132500</v>
      </c>
      <c r="G443" s="28">
        <v>106000</v>
      </c>
    </row>
    <row r="444" spans="1:7" x14ac:dyDescent="0.25">
      <c r="A444" s="27" t="s">
        <v>5065</v>
      </c>
      <c r="B444" s="27" t="s">
        <v>5032</v>
      </c>
      <c r="C444" s="27" t="s">
        <v>4867</v>
      </c>
      <c r="D444" s="27" t="s">
        <v>5033</v>
      </c>
      <c r="E444" s="27" t="s">
        <v>5066</v>
      </c>
      <c r="F444" s="28">
        <v>122200</v>
      </c>
      <c r="G444" s="28">
        <v>97760</v>
      </c>
    </row>
    <row r="445" spans="1:7" x14ac:dyDescent="0.25">
      <c r="A445" s="27" t="s">
        <v>5067</v>
      </c>
      <c r="B445" s="27" t="s">
        <v>5068</v>
      </c>
      <c r="C445" s="27" t="s">
        <v>4020</v>
      </c>
      <c r="D445" s="27" t="s">
        <v>5069</v>
      </c>
      <c r="E445" s="27" t="s">
        <v>5070</v>
      </c>
      <c r="F445" s="28">
        <v>117100</v>
      </c>
      <c r="G445" s="28">
        <v>93680</v>
      </c>
    </row>
    <row r="446" spans="1:7" x14ac:dyDescent="0.25">
      <c r="A446" s="27" t="s">
        <v>5071</v>
      </c>
      <c r="B446" s="27" t="s">
        <v>5068</v>
      </c>
      <c r="C446" s="27" t="s">
        <v>4741</v>
      </c>
      <c r="D446" s="27" t="s">
        <v>5069</v>
      </c>
      <c r="E446" s="27" t="s">
        <v>5072</v>
      </c>
      <c r="F446" s="28">
        <v>131400</v>
      </c>
      <c r="G446" s="28">
        <v>105120</v>
      </c>
    </row>
    <row r="447" spans="1:7" x14ac:dyDescent="0.25">
      <c r="A447" s="27" t="s">
        <v>5073</v>
      </c>
      <c r="B447" s="27" t="s">
        <v>5068</v>
      </c>
      <c r="C447" s="27" t="s">
        <v>4044</v>
      </c>
      <c r="D447" s="27" t="s">
        <v>5069</v>
      </c>
      <c r="E447" s="27" t="s">
        <v>5074</v>
      </c>
      <c r="F447" s="28">
        <v>118200</v>
      </c>
      <c r="G447" s="28">
        <v>94560</v>
      </c>
    </row>
    <row r="448" spans="1:7" x14ac:dyDescent="0.25">
      <c r="A448" s="27" t="s">
        <v>5075</v>
      </c>
      <c r="B448" s="27" t="s">
        <v>5068</v>
      </c>
      <c r="C448" s="27" t="s">
        <v>4751</v>
      </c>
      <c r="D448" s="27" t="s">
        <v>5069</v>
      </c>
      <c r="E448" s="27" t="s">
        <v>5076</v>
      </c>
      <c r="F448" s="28">
        <v>132500</v>
      </c>
      <c r="G448" s="28">
        <v>106000</v>
      </c>
    </row>
    <row r="449" spans="1:7" x14ac:dyDescent="0.25">
      <c r="A449" s="27" t="s">
        <v>5077</v>
      </c>
      <c r="B449" s="27" t="s">
        <v>5068</v>
      </c>
      <c r="C449" s="27" t="s">
        <v>4024</v>
      </c>
      <c r="D449" s="27" t="s">
        <v>5069</v>
      </c>
      <c r="E449" s="27" t="s">
        <v>5078</v>
      </c>
      <c r="F449" s="28">
        <v>107900</v>
      </c>
      <c r="G449" s="28">
        <v>86320</v>
      </c>
    </row>
    <row r="450" spans="1:7" x14ac:dyDescent="0.25">
      <c r="A450" s="27" t="s">
        <v>5079</v>
      </c>
      <c r="B450" s="27" t="s">
        <v>5068</v>
      </c>
      <c r="C450" s="27" t="s">
        <v>4767</v>
      </c>
      <c r="D450" s="27" t="s">
        <v>5069</v>
      </c>
      <c r="E450" s="27" t="s">
        <v>5080</v>
      </c>
      <c r="F450" s="28">
        <v>113800</v>
      </c>
      <c r="G450" s="28">
        <v>91040</v>
      </c>
    </row>
    <row r="451" spans="1:7" x14ac:dyDescent="0.25">
      <c r="A451" s="27" t="s">
        <v>5081</v>
      </c>
      <c r="B451" s="27" t="s">
        <v>5068</v>
      </c>
      <c r="C451" s="27" t="s">
        <v>4770</v>
      </c>
      <c r="D451" s="27" t="s">
        <v>5069</v>
      </c>
      <c r="E451" s="27" t="s">
        <v>5082</v>
      </c>
      <c r="F451" s="28">
        <v>122200</v>
      </c>
      <c r="G451" s="28">
        <v>97760</v>
      </c>
    </row>
    <row r="452" spans="1:7" x14ac:dyDescent="0.25">
      <c r="A452" s="27" t="s">
        <v>5083</v>
      </c>
      <c r="B452" s="27" t="s">
        <v>5068</v>
      </c>
      <c r="C452" s="27" t="s">
        <v>4800</v>
      </c>
      <c r="D452" s="27" t="s">
        <v>5069</v>
      </c>
      <c r="E452" s="27" t="s">
        <v>5084</v>
      </c>
      <c r="F452" s="28">
        <v>124100</v>
      </c>
      <c r="G452" s="28">
        <v>99280</v>
      </c>
    </row>
    <row r="453" spans="1:7" x14ac:dyDescent="0.25">
      <c r="A453" s="27" t="s">
        <v>5085</v>
      </c>
      <c r="B453" s="27" t="s">
        <v>5068</v>
      </c>
      <c r="C453" s="27" t="s">
        <v>4373</v>
      </c>
      <c r="D453" s="27" t="s">
        <v>5069</v>
      </c>
      <c r="E453" s="27" t="s">
        <v>5086</v>
      </c>
      <c r="F453" s="28">
        <v>116300</v>
      </c>
      <c r="G453" s="28">
        <v>93040</v>
      </c>
    </row>
    <row r="454" spans="1:7" x14ac:dyDescent="0.25">
      <c r="A454" s="27" t="s">
        <v>5087</v>
      </c>
      <c r="B454" s="27" t="s">
        <v>5068</v>
      </c>
      <c r="C454" s="27" t="s">
        <v>4779</v>
      </c>
      <c r="D454" s="27" t="s">
        <v>5069</v>
      </c>
      <c r="E454" s="27" t="s">
        <v>5088</v>
      </c>
      <c r="F454" s="28">
        <v>131400</v>
      </c>
      <c r="G454" s="28">
        <v>105120</v>
      </c>
    </row>
    <row r="455" spans="1:7" x14ac:dyDescent="0.25">
      <c r="A455" s="27" t="s">
        <v>5089</v>
      </c>
      <c r="B455" s="27" t="s">
        <v>5068</v>
      </c>
      <c r="C455" s="27" t="s">
        <v>4811</v>
      </c>
      <c r="D455" s="27" t="s">
        <v>5069</v>
      </c>
      <c r="E455" s="27" t="s">
        <v>5090</v>
      </c>
      <c r="F455" s="28">
        <v>124100</v>
      </c>
      <c r="G455" s="28">
        <v>99280</v>
      </c>
    </row>
    <row r="456" spans="1:7" x14ac:dyDescent="0.25">
      <c r="A456" s="27" t="s">
        <v>5091</v>
      </c>
      <c r="B456" s="27" t="s">
        <v>5068</v>
      </c>
      <c r="C456" s="27" t="s">
        <v>4785</v>
      </c>
      <c r="D456" s="27" t="s">
        <v>5069</v>
      </c>
      <c r="E456" s="27" t="s">
        <v>5092</v>
      </c>
      <c r="F456" s="28">
        <v>132500</v>
      </c>
      <c r="G456" s="28">
        <v>106000</v>
      </c>
    </row>
    <row r="457" spans="1:7" x14ac:dyDescent="0.25">
      <c r="A457" s="27" t="s">
        <v>5093</v>
      </c>
      <c r="B457" s="27" t="s">
        <v>5068</v>
      </c>
      <c r="C457" s="27" t="s">
        <v>4041</v>
      </c>
      <c r="D457" s="27" t="s">
        <v>5069</v>
      </c>
      <c r="E457" s="27" t="s">
        <v>5094</v>
      </c>
      <c r="F457" s="28">
        <v>107900</v>
      </c>
      <c r="G457" s="28">
        <v>86320</v>
      </c>
    </row>
    <row r="458" spans="1:7" x14ac:dyDescent="0.25">
      <c r="A458" s="27" t="s">
        <v>5095</v>
      </c>
      <c r="B458" s="27" t="s">
        <v>5068</v>
      </c>
      <c r="C458" s="27" t="s">
        <v>4817</v>
      </c>
      <c r="D458" s="27" t="s">
        <v>5069</v>
      </c>
      <c r="E458" s="27" t="s">
        <v>5096</v>
      </c>
      <c r="F458" s="28">
        <v>113800</v>
      </c>
      <c r="G458" s="28">
        <v>91040</v>
      </c>
    </row>
    <row r="459" spans="1:7" x14ac:dyDescent="0.25">
      <c r="A459" s="27" t="s">
        <v>5097</v>
      </c>
      <c r="B459" s="27" t="s">
        <v>5068</v>
      </c>
      <c r="C459" s="27" t="s">
        <v>4867</v>
      </c>
      <c r="D459" s="27" t="s">
        <v>5069</v>
      </c>
      <c r="E459" s="27" t="s">
        <v>5098</v>
      </c>
      <c r="F459" s="28">
        <v>122200</v>
      </c>
      <c r="G459" s="28">
        <v>97760</v>
      </c>
    </row>
    <row r="460" spans="1:7" x14ac:dyDescent="0.25">
      <c r="A460" s="27" t="s">
        <v>5099</v>
      </c>
      <c r="B460" s="27" t="s">
        <v>5100</v>
      </c>
      <c r="C460" s="27" t="s">
        <v>4737</v>
      </c>
      <c r="D460" s="27" t="s">
        <v>5101</v>
      </c>
      <c r="E460" s="27" t="s">
        <v>5102</v>
      </c>
      <c r="F460" s="28">
        <v>154700</v>
      </c>
      <c r="G460" s="28">
        <v>123760</v>
      </c>
    </row>
    <row r="461" spans="1:7" x14ac:dyDescent="0.25">
      <c r="A461" s="27" t="s">
        <v>5103</v>
      </c>
      <c r="B461" s="27" t="s">
        <v>5100</v>
      </c>
      <c r="C461" s="27" t="s">
        <v>4746</v>
      </c>
      <c r="D461" s="27" t="s">
        <v>5101</v>
      </c>
      <c r="E461" s="27" t="s">
        <v>5104</v>
      </c>
      <c r="F461" s="28">
        <v>158200</v>
      </c>
      <c r="G461" s="28">
        <v>126560</v>
      </c>
    </row>
    <row r="462" spans="1:7" x14ac:dyDescent="0.25">
      <c r="A462" s="27" t="s">
        <v>5105</v>
      </c>
      <c r="B462" s="27" t="s">
        <v>5100</v>
      </c>
      <c r="C462" s="27" t="s">
        <v>4756</v>
      </c>
      <c r="D462" s="27" t="s">
        <v>5101</v>
      </c>
      <c r="E462" s="27" t="s">
        <v>5106</v>
      </c>
      <c r="F462" s="28">
        <v>141400</v>
      </c>
      <c r="G462" s="28">
        <v>113120</v>
      </c>
    </row>
    <row r="463" spans="1:7" x14ac:dyDescent="0.25">
      <c r="A463" s="27" t="s">
        <v>5107</v>
      </c>
      <c r="B463" s="27" t="s">
        <v>5100</v>
      </c>
      <c r="C463" s="27" t="s">
        <v>4759</v>
      </c>
      <c r="D463" s="27" t="s">
        <v>5101</v>
      </c>
      <c r="E463" s="27" t="s">
        <v>5108</v>
      </c>
      <c r="F463" s="28">
        <v>149800</v>
      </c>
      <c r="G463" s="28">
        <v>119840</v>
      </c>
    </row>
    <row r="464" spans="1:7" x14ac:dyDescent="0.25">
      <c r="A464" s="27" t="s">
        <v>5109</v>
      </c>
      <c r="B464" s="27" t="s">
        <v>5100</v>
      </c>
      <c r="C464" s="27" t="s">
        <v>4024</v>
      </c>
      <c r="D464" s="27" t="s">
        <v>5101</v>
      </c>
      <c r="E464" s="27" t="s">
        <v>5110</v>
      </c>
      <c r="F464" s="28">
        <v>117700</v>
      </c>
      <c r="G464" s="28">
        <v>94160</v>
      </c>
    </row>
    <row r="465" spans="1:7" x14ac:dyDescent="0.25">
      <c r="A465" s="27" t="s">
        <v>5111</v>
      </c>
      <c r="B465" s="27" t="s">
        <v>5100</v>
      </c>
      <c r="C465" s="27" t="s">
        <v>4770</v>
      </c>
      <c r="D465" s="27" t="s">
        <v>5101</v>
      </c>
      <c r="E465" s="27" t="s">
        <v>5112</v>
      </c>
      <c r="F465" s="28">
        <v>132000</v>
      </c>
      <c r="G465" s="28">
        <v>105600</v>
      </c>
    </row>
    <row r="466" spans="1:7" x14ac:dyDescent="0.25">
      <c r="A466" s="27" t="s">
        <v>5113</v>
      </c>
      <c r="B466" s="27" t="s">
        <v>5100</v>
      </c>
      <c r="C466" s="27" t="s">
        <v>4782</v>
      </c>
      <c r="D466" s="27" t="s">
        <v>5101</v>
      </c>
      <c r="E466" s="27" t="s">
        <v>5114</v>
      </c>
      <c r="F466" s="28">
        <v>158200</v>
      </c>
      <c r="G466" s="28">
        <v>126560</v>
      </c>
    </row>
    <row r="467" spans="1:7" x14ac:dyDescent="0.25">
      <c r="A467" s="27" t="s">
        <v>5115</v>
      </c>
      <c r="B467" s="27" t="s">
        <v>5100</v>
      </c>
      <c r="C467" s="27" t="s">
        <v>4785</v>
      </c>
      <c r="D467" s="27" t="s">
        <v>5101</v>
      </c>
      <c r="E467" s="27" t="s">
        <v>5116</v>
      </c>
      <c r="F467" s="28">
        <v>140400</v>
      </c>
      <c r="G467" s="28">
        <v>112320</v>
      </c>
    </row>
    <row r="468" spans="1:7" x14ac:dyDescent="0.25">
      <c r="A468" s="27" t="s">
        <v>5117</v>
      </c>
      <c r="B468" s="27" t="s">
        <v>5100</v>
      </c>
      <c r="C468" s="27" t="s">
        <v>4817</v>
      </c>
      <c r="D468" s="27" t="s">
        <v>5101</v>
      </c>
      <c r="E468" s="27" t="s">
        <v>5118</v>
      </c>
      <c r="F468" s="28">
        <v>123600</v>
      </c>
      <c r="G468" s="28">
        <v>98880</v>
      </c>
    </row>
    <row r="469" spans="1:7" x14ac:dyDescent="0.25">
      <c r="A469" s="27" t="s">
        <v>5119</v>
      </c>
      <c r="B469" s="27" t="s">
        <v>5100</v>
      </c>
      <c r="C469" s="27" t="s">
        <v>4741</v>
      </c>
      <c r="D469" s="27" t="s">
        <v>5101</v>
      </c>
      <c r="E469" s="27" t="s">
        <v>5120</v>
      </c>
      <c r="F469" s="28">
        <v>136900</v>
      </c>
      <c r="G469" s="28">
        <v>109520</v>
      </c>
    </row>
    <row r="470" spans="1:7" x14ac:dyDescent="0.25">
      <c r="A470" s="27" t="s">
        <v>5121</v>
      </c>
      <c r="B470" s="27" t="s">
        <v>5100</v>
      </c>
      <c r="C470" s="27" t="s">
        <v>4823</v>
      </c>
      <c r="D470" s="27" t="s">
        <v>5101</v>
      </c>
      <c r="E470" s="27" t="s">
        <v>5122</v>
      </c>
      <c r="F470" s="28">
        <v>146300</v>
      </c>
      <c r="G470" s="28">
        <v>117040</v>
      </c>
    </row>
    <row r="471" spans="1:7" x14ac:dyDescent="0.25">
      <c r="A471" s="27" t="s">
        <v>5123</v>
      </c>
      <c r="B471" s="27" t="s">
        <v>5100</v>
      </c>
      <c r="C471" s="27" t="s">
        <v>4751</v>
      </c>
      <c r="D471" s="27" t="s">
        <v>5101</v>
      </c>
      <c r="E471" s="27" t="s">
        <v>5124</v>
      </c>
      <c r="F471" s="28">
        <v>140400</v>
      </c>
      <c r="G471" s="28">
        <v>112320</v>
      </c>
    </row>
    <row r="472" spans="1:7" x14ac:dyDescent="0.25">
      <c r="A472" s="27" t="s">
        <v>5125</v>
      </c>
      <c r="B472" s="27" t="s">
        <v>5100</v>
      </c>
      <c r="C472" s="27" t="s">
        <v>4767</v>
      </c>
      <c r="D472" s="27" t="s">
        <v>5101</v>
      </c>
      <c r="E472" s="27" t="s">
        <v>5126</v>
      </c>
      <c r="F472" s="28">
        <v>123600</v>
      </c>
      <c r="G472" s="28">
        <v>98880</v>
      </c>
    </row>
    <row r="473" spans="1:7" x14ac:dyDescent="0.25">
      <c r="A473" s="27" t="s">
        <v>5127</v>
      </c>
      <c r="B473" s="27" t="s">
        <v>5100</v>
      </c>
      <c r="C473" s="27" t="s">
        <v>4867</v>
      </c>
      <c r="D473" s="27" t="s">
        <v>5101</v>
      </c>
      <c r="E473" s="27" t="s">
        <v>5128</v>
      </c>
      <c r="F473" s="28">
        <v>132000</v>
      </c>
      <c r="G473" s="28">
        <v>105600</v>
      </c>
    </row>
    <row r="474" spans="1:7" x14ac:dyDescent="0.25">
      <c r="A474" s="27" t="s">
        <v>5129</v>
      </c>
      <c r="B474" s="27" t="s">
        <v>5100</v>
      </c>
      <c r="C474" s="27" t="s">
        <v>4791</v>
      </c>
      <c r="D474" s="27" t="s">
        <v>5101</v>
      </c>
      <c r="E474" s="27" t="s">
        <v>5130</v>
      </c>
      <c r="F474" s="28">
        <v>149800</v>
      </c>
      <c r="G474" s="28">
        <v>119840</v>
      </c>
    </row>
    <row r="475" spans="1:7" x14ac:dyDescent="0.25">
      <c r="A475" s="27" t="s">
        <v>5131</v>
      </c>
      <c r="B475" s="27" t="s">
        <v>5132</v>
      </c>
      <c r="C475" s="27" t="s">
        <v>4741</v>
      </c>
      <c r="D475" s="27" t="s">
        <v>5101</v>
      </c>
      <c r="E475" s="27" t="s">
        <v>5133</v>
      </c>
      <c r="F475" s="28">
        <v>125100</v>
      </c>
      <c r="G475" s="28">
        <v>100080</v>
      </c>
    </row>
    <row r="476" spans="1:7" x14ac:dyDescent="0.25">
      <c r="A476" s="27" t="s">
        <v>5134</v>
      </c>
      <c r="B476" s="27" t="s">
        <v>5132</v>
      </c>
      <c r="C476" s="27" t="s">
        <v>4044</v>
      </c>
      <c r="D476" s="27" t="s">
        <v>5101</v>
      </c>
      <c r="E476" s="27" t="s">
        <v>5135</v>
      </c>
      <c r="F476" s="28">
        <v>114300</v>
      </c>
      <c r="G476" s="28">
        <v>91440</v>
      </c>
    </row>
    <row r="477" spans="1:7" x14ac:dyDescent="0.25">
      <c r="A477" s="27" t="s">
        <v>5136</v>
      </c>
      <c r="B477" s="27" t="s">
        <v>5132</v>
      </c>
      <c r="C477" s="27" t="s">
        <v>4751</v>
      </c>
      <c r="D477" s="27" t="s">
        <v>5101</v>
      </c>
      <c r="E477" s="27" t="s">
        <v>5137</v>
      </c>
      <c r="F477" s="28">
        <v>128600</v>
      </c>
      <c r="G477" s="28">
        <v>102880</v>
      </c>
    </row>
    <row r="478" spans="1:7" x14ac:dyDescent="0.25">
      <c r="A478" s="27" t="s">
        <v>5138</v>
      </c>
      <c r="B478" s="27" t="s">
        <v>5132</v>
      </c>
      <c r="C478" s="27" t="s">
        <v>4759</v>
      </c>
      <c r="D478" s="27" t="s">
        <v>5101</v>
      </c>
      <c r="E478" s="27" t="s">
        <v>5139</v>
      </c>
      <c r="F478" s="28">
        <v>138000</v>
      </c>
      <c r="G478" s="28">
        <v>110400</v>
      </c>
    </row>
    <row r="479" spans="1:7" x14ac:dyDescent="0.25">
      <c r="A479" s="27" t="s">
        <v>5140</v>
      </c>
      <c r="B479" s="27" t="s">
        <v>5132</v>
      </c>
      <c r="C479" s="27" t="s">
        <v>4024</v>
      </c>
      <c r="D479" s="27" t="s">
        <v>5101</v>
      </c>
      <c r="E479" s="27" t="s">
        <v>5141</v>
      </c>
      <c r="F479" s="28">
        <v>105900</v>
      </c>
      <c r="G479" s="28">
        <v>84720</v>
      </c>
    </row>
    <row r="480" spans="1:7" x14ac:dyDescent="0.25">
      <c r="A480" s="27" t="s">
        <v>5142</v>
      </c>
      <c r="B480" s="27" t="s">
        <v>5132</v>
      </c>
      <c r="C480" s="27" t="s">
        <v>4767</v>
      </c>
      <c r="D480" s="27" t="s">
        <v>5101</v>
      </c>
      <c r="E480" s="27" t="s">
        <v>5143</v>
      </c>
      <c r="F480" s="28">
        <v>111800</v>
      </c>
      <c r="G480" s="28">
        <v>89440</v>
      </c>
    </row>
    <row r="481" spans="1:7" x14ac:dyDescent="0.25">
      <c r="A481" s="27" t="s">
        <v>5144</v>
      </c>
      <c r="B481" s="27" t="s">
        <v>5132</v>
      </c>
      <c r="C481" s="27" t="s">
        <v>4791</v>
      </c>
      <c r="D481" s="27" t="s">
        <v>5101</v>
      </c>
      <c r="E481" s="27" t="s">
        <v>5145</v>
      </c>
      <c r="F481" s="28">
        <v>138000</v>
      </c>
      <c r="G481" s="28">
        <v>110400</v>
      </c>
    </row>
    <row r="482" spans="1:7" x14ac:dyDescent="0.25">
      <c r="A482" s="27" t="s">
        <v>5146</v>
      </c>
      <c r="B482" s="27" t="s">
        <v>5132</v>
      </c>
      <c r="C482" s="27" t="s">
        <v>4041</v>
      </c>
      <c r="D482" s="27" t="s">
        <v>5101</v>
      </c>
      <c r="E482" s="27" t="s">
        <v>5147</v>
      </c>
      <c r="F482" s="28">
        <v>105900</v>
      </c>
      <c r="G482" s="28">
        <v>84720</v>
      </c>
    </row>
    <row r="483" spans="1:7" x14ac:dyDescent="0.25">
      <c r="A483" s="27" t="s">
        <v>5148</v>
      </c>
      <c r="B483" s="27" t="s">
        <v>5132</v>
      </c>
      <c r="C483" s="27" t="s">
        <v>4387</v>
      </c>
      <c r="D483" s="27" t="s">
        <v>5101</v>
      </c>
      <c r="E483" s="27" t="s">
        <v>5149</v>
      </c>
      <c r="F483" s="28">
        <v>114300</v>
      </c>
      <c r="G483" s="28">
        <v>91440</v>
      </c>
    </row>
    <row r="484" spans="1:7" x14ac:dyDescent="0.25">
      <c r="A484" s="27" t="s">
        <v>5150</v>
      </c>
      <c r="B484" s="27" t="s">
        <v>5132</v>
      </c>
      <c r="C484" s="27" t="s">
        <v>4020</v>
      </c>
      <c r="D484" s="27" t="s">
        <v>5101</v>
      </c>
      <c r="E484" s="27" t="s">
        <v>5151</v>
      </c>
      <c r="F484" s="28">
        <v>110800</v>
      </c>
      <c r="G484" s="28">
        <v>88640</v>
      </c>
    </row>
    <row r="485" spans="1:7" x14ac:dyDescent="0.25">
      <c r="A485" s="27" t="s">
        <v>5152</v>
      </c>
      <c r="B485" s="27" t="s">
        <v>5132</v>
      </c>
      <c r="C485" s="27" t="s">
        <v>4828</v>
      </c>
      <c r="D485" s="27" t="s">
        <v>5101</v>
      </c>
      <c r="E485" s="27" t="s">
        <v>5153</v>
      </c>
      <c r="F485" s="28">
        <v>116700</v>
      </c>
      <c r="G485" s="28">
        <v>93360</v>
      </c>
    </row>
    <row r="486" spans="1:7" x14ac:dyDescent="0.25">
      <c r="A486" s="27" t="s">
        <v>5154</v>
      </c>
      <c r="B486" s="27" t="s">
        <v>5132</v>
      </c>
      <c r="C486" s="27" t="s">
        <v>4368</v>
      </c>
      <c r="D486" s="27" t="s">
        <v>5101</v>
      </c>
      <c r="E486" s="27" t="s">
        <v>5155</v>
      </c>
      <c r="F486" s="28">
        <v>122700</v>
      </c>
      <c r="G486" s="28">
        <v>98160</v>
      </c>
    </row>
    <row r="487" spans="1:7" x14ac:dyDescent="0.25">
      <c r="A487" s="27" t="s">
        <v>5156</v>
      </c>
      <c r="B487" s="27" t="s">
        <v>5132</v>
      </c>
      <c r="C487" s="27" t="s">
        <v>4770</v>
      </c>
      <c r="D487" s="27" t="s">
        <v>5101</v>
      </c>
      <c r="E487" s="27" t="s">
        <v>5157</v>
      </c>
      <c r="F487" s="28">
        <v>120200</v>
      </c>
      <c r="G487" s="28">
        <v>96160</v>
      </c>
    </row>
    <row r="488" spans="1:7" x14ac:dyDescent="0.25">
      <c r="A488" s="27" t="s">
        <v>5158</v>
      </c>
      <c r="B488" s="27" t="s">
        <v>5132</v>
      </c>
      <c r="C488" s="27" t="s">
        <v>4373</v>
      </c>
      <c r="D488" s="27" t="s">
        <v>5101</v>
      </c>
      <c r="E488" s="27" t="s">
        <v>5159</v>
      </c>
      <c r="F488" s="28">
        <v>114300</v>
      </c>
      <c r="G488" s="28">
        <v>91440</v>
      </c>
    </row>
    <row r="489" spans="1:7" x14ac:dyDescent="0.25">
      <c r="A489" s="27" t="s">
        <v>5160</v>
      </c>
      <c r="B489" s="27" t="s">
        <v>5132</v>
      </c>
      <c r="C489" s="27" t="s">
        <v>4756</v>
      </c>
      <c r="D489" s="27" t="s">
        <v>5101</v>
      </c>
      <c r="E489" s="27" t="s">
        <v>5161</v>
      </c>
      <c r="F489" s="28">
        <v>129600</v>
      </c>
      <c r="G489" s="28">
        <v>103680</v>
      </c>
    </row>
    <row r="490" spans="1:7" x14ac:dyDescent="0.25">
      <c r="A490" s="27" t="s">
        <v>5162</v>
      </c>
      <c r="B490" s="27" t="s">
        <v>5132</v>
      </c>
      <c r="C490" s="27" t="s">
        <v>4785</v>
      </c>
      <c r="D490" s="27" t="s">
        <v>5101</v>
      </c>
      <c r="E490" s="27" t="s">
        <v>5163</v>
      </c>
      <c r="F490" s="28">
        <v>128600</v>
      </c>
      <c r="G490" s="28">
        <v>102880</v>
      </c>
    </row>
    <row r="491" spans="1:7" x14ac:dyDescent="0.25">
      <c r="A491" s="27" t="s">
        <v>5164</v>
      </c>
      <c r="B491" s="27" t="s">
        <v>5132</v>
      </c>
      <c r="C491" s="27" t="s">
        <v>4782</v>
      </c>
      <c r="D491" s="27" t="s">
        <v>5101</v>
      </c>
      <c r="E491" s="27" t="s">
        <v>5165</v>
      </c>
      <c r="F491" s="28">
        <v>146400</v>
      </c>
      <c r="G491" s="28">
        <v>117120</v>
      </c>
    </row>
    <row r="492" spans="1:7" x14ac:dyDescent="0.25">
      <c r="A492" s="27" t="s">
        <v>5166</v>
      </c>
      <c r="B492" s="27" t="s">
        <v>5132</v>
      </c>
      <c r="C492" s="27" t="s">
        <v>4817</v>
      </c>
      <c r="D492" s="27" t="s">
        <v>5101</v>
      </c>
      <c r="E492" s="27" t="s">
        <v>5167</v>
      </c>
      <c r="F492" s="28">
        <v>111800</v>
      </c>
      <c r="G492" s="28">
        <v>89440</v>
      </c>
    </row>
    <row r="493" spans="1:7" x14ac:dyDescent="0.25">
      <c r="A493" s="27" t="s">
        <v>5168</v>
      </c>
      <c r="B493" s="27" t="s">
        <v>5132</v>
      </c>
      <c r="C493" s="27" t="s">
        <v>4867</v>
      </c>
      <c r="D493" s="27" t="s">
        <v>5101</v>
      </c>
      <c r="E493" s="27" t="s">
        <v>5169</v>
      </c>
      <c r="F493" s="28">
        <v>120200</v>
      </c>
      <c r="G493" s="28">
        <v>96160</v>
      </c>
    </row>
    <row r="494" spans="1:7" x14ac:dyDescent="0.25">
      <c r="A494" s="27" t="s">
        <v>5170</v>
      </c>
      <c r="B494" s="27" t="s">
        <v>5132</v>
      </c>
      <c r="C494" s="27" t="s">
        <v>4788</v>
      </c>
      <c r="D494" s="27" t="s">
        <v>5101</v>
      </c>
      <c r="E494" s="27" t="s">
        <v>5171</v>
      </c>
      <c r="F494" s="28">
        <v>129600</v>
      </c>
      <c r="G494" s="28">
        <v>103680</v>
      </c>
    </row>
    <row r="495" spans="1:7" x14ac:dyDescent="0.25">
      <c r="A495" s="27" t="s">
        <v>5172</v>
      </c>
      <c r="B495" s="27" t="s">
        <v>5173</v>
      </c>
      <c r="C495" s="27" t="s">
        <v>4027</v>
      </c>
      <c r="D495" s="27" t="s">
        <v>5101</v>
      </c>
      <c r="E495" s="27" t="s">
        <v>5174</v>
      </c>
      <c r="F495" s="28">
        <v>134400</v>
      </c>
      <c r="G495" s="28">
        <v>107520</v>
      </c>
    </row>
    <row r="496" spans="1:7" x14ac:dyDescent="0.25">
      <c r="A496" s="27" t="s">
        <v>5175</v>
      </c>
      <c r="B496" s="27" t="s">
        <v>5173</v>
      </c>
      <c r="C496" s="27" t="s">
        <v>4759</v>
      </c>
      <c r="D496" s="27" t="s">
        <v>5101</v>
      </c>
      <c r="E496" s="27" t="s">
        <v>5176</v>
      </c>
      <c r="F496" s="28">
        <v>148700</v>
      </c>
      <c r="G496" s="28">
        <v>118960</v>
      </c>
    </row>
    <row r="497" spans="1:7" x14ac:dyDescent="0.25">
      <c r="A497" s="27" t="s">
        <v>5177</v>
      </c>
      <c r="B497" s="27" t="s">
        <v>5173</v>
      </c>
      <c r="C497" s="27" t="s">
        <v>4024</v>
      </c>
      <c r="D497" s="27" t="s">
        <v>5101</v>
      </c>
      <c r="E497" s="27" t="s">
        <v>5178</v>
      </c>
      <c r="F497" s="28">
        <v>116600</v>
      </c>
      <c r="G497" s="28">
        <v>93280</v>
      </c>
    </row>
    <row r="498" spans="1:7" x14ac:dyDescent="0.25">
      <c r="A498" s="27" t="s">
        <v>5179</v>
      </c>
      <c r="B498" s="27" t="s">
        <v>5173</v>
      </c>
      <c r="C498" s="27" t="s">
        <v>4770</v>
      </c>
      <c r="D498" s="27" t="s">
        <v>5101</v>
      </c>
      <c r="E498" s="27" t="s">
        <v>5180</v>
      </c>
      <c r="F498" s="28">
        <v>130900</v>
      </c>
      <c r="G498" s="28">
        <v>104720</v>
      </c>
    </row>
    <row r="499" spans="1:7" x14ac:dyDescent="0.25">
      <c r="A499" s="27" t="s">
        <v>5181</v>
      </c>
      <c r="B499" s="27" t="s">
        <v>5173</v>
      </c>
      <c r="C499" s="27" t="s">
        <v>4052</v>
      </c>
      <c r="D499" s="27" t="s">
        <v>5101</v>
      </c>
      <c r="E499" s="27" t="s">
        <v>5182</v>
      </c>
      <c r="F499" s="28">
        <v>121500</v>
      </c>
      <c r="G499" s="28">
        <v>97200</v>
      </c>
    </row>
    <row r="500" spans="1:7" x14ac:dyDescent="0.25">
      <c r="A500" s="27" t="s">
        <v>5183</v>
      </c>
      <c r="B500" s="27" t="s">
        <v>5173</v>
      </c>
      <c r="C500" s="27" t="s">
        <v>4788</v>
      </c>
      <c r="D500" s="27" t="s">
        <v>5101</v>
      </c>
      <c r="E500" s="27" t="s">
        <v>5184</v>
      </c>
      <c r="F500" s="28">
        <v>140300</v>
      </c>
      <c r="G500" s="28">
        <v>112240</v>
      </c>
    </row>
    <row r="501" spans="1:7" x14ac:dyDescent="0.25">
      <c r="A501" s="27" t="s">
        <v>5185</v>
      </c>
      <c r="B501" s="27" t="s">
        <v>5173</v>
      </c>
      <c r="C501" s="27" t="s">
        <v>4791</v>
      </c>
      <c r="D501" s="27" t="s">
        <v>5101</v>
      </c>
      <c r="E501" s="27" t="s">
        <v>5186</v>
      </c>
      <c r="F501" s="28">
        <v>148700</v>
      </c>
      <c r="G501" s="28">
        <v>118960</v>
      </c>
    </row>
    <row r="502" spans="1:7" x14ac:dyDescent="0.25">
      <c r="A502" s="27" t="s">
        <v>5187</v>
      </c>
      <c r="B502" s="27" t="s">
        <v>5173</v>
      </c>
      <c r="C502" s="27" t="s">
        <v>4387</v>
      </c>
      <c r="D502" s="27" t="s">
        <v>5101</v>
      </c>
      <c r="E502" s="27" t="s">
        <v>5188</v>
      </c>
      <c r="F502" s="28">
        <v>125000</v>
      </c>
      <c r="G502" s="28">
        <v>100000</v>
      </c>
    </row>
    <row r="503" spans="1:7" x14ac:dyDescent="0.25">
      <c r="A503" s="27" t="s">
        <v>5189</v>
      </c>
      <c r="B503" s="27" t="s">
        <v>5173</v>
      </c>
      <c r="C503" s="27" t="s">
        <v>4741</v>
      </c>
      <c r="D503" s="27" t="s">
        <v>5101</v>
      </c>
      <c r="E503" s="27" t="s">
        <v>5190</v>
      </c>
      <c r="F503" s="28">
        <v>135800</v>
      </c>
      <c r="G503" s="28">
        <v>108640</v>
      </c>
    </row>
    <row r="504" spans="1:7" x14ac:dyDescent="0.25">
      <c r="A504" s="27" t="s">
        <v>5191</v>
      </c>
      <c r="B504" s="27" t="s">
        <v>5173</v>
      </c>
      <c r="C504" s="27" t="s">
        <v>4762</v>
      </c>
      <c r="D504" s="27" t="s">
        <v>5101</v>
      </c>
      <c r="E504" s="27" t="s">
        <v>5192</v>
      </c>
      <c r="F504" s="28">
        <v>142800</v>
      </c>
      <c r="G504" s="28">
        <v>114240</v>
      </c>
    </row>
    <row r="505" spans="1:7" x14ac:dyDescent="0.25">
      <c r="A505" s="27" t="s">
        <v>5193</v>
      </c>
      <c r="B505" s="27" t="s">
        <v>5173</v>
      </c>
      <c r="C505" s="27" t="s">
        <v>4811</v>
      </c>
      <c r="D505" s="27" t="s">
        <v>5101</v>
      </c>
      <c r="E505" s="27" t="s">
        <v>5194</v>
      </c>
      <c r="F505" s="28">
        <v>130900</v>
      </c>
      <c r="G505" s="28">
        <v>104720</v>
      </c>
    </row>
    <row r="506" spans="1:7" x14ac:dyDescent="0.25">
      <c r="A506" s="27" t="s">
        <v>5195</v>
      </c>
      <c r="B506" s="27" t="s">
        <v>5173</v>
      </c>
      <c r="C506" s="27" t="s">
        <v>4785</v>
      </c>
      <c r="D506" s="27" t="s">
        <v>5101</v>
      </c>
      <c r="E506" s="27" t="s">
        <v>5196</v>
      </c>
      <c r="F506" s="28">
        <v>139300</v>
      </c>
      <c r="G506" s="28">
        <v>111440</v>
      </c>
    </row>
    <row r="507" spans="1:7" x14ac:dyDescent="0.25">
      <c r="A507" s="27" t="s">
        <v>5197</v>
      </c>
      <c r="B507" s="27" t="s">
        <v>5173</v>
      </c>
      <c r="C507" s="27" t="s">
        <v>4817</v>
      </c>
      <c r="D507" s="27" t="s">
        <v>5101</v>
      </c>
      <c r="E507" s="27" t="s">
        <v>5198</v>
      </c>
      <c r="F507" s="28">
        <v>122500</v>
      </c>
      <c r="G507" s="28">
        <v>98000</v>
      </c>
    </row>
    <row r="508" spans="1:7" x14ac:dyDescent="0.25">
      <c r="A508" s="27" t="s">
        <v>5199</v>
      </c>
      <c r="B508" s="27" t="s">
        <v>5173</v>
      </c>
      <c r="C508" s="27" t="s">
        <v>4867</v>
      </c>
      <c r="D508" s="27" t="s">
        <v>5101</v>
      </c>
      <c r="E508" s="27" t="s">
        <v>5200</v>
      </c>
      <c r="F508" s="28">
        <v>130900</v>
      </c>
      <c r="G508" s="28">
        <v>104720</v>
      </c>
    </row>
    <row r="509" spans="1:7" x14ac:dyDescent="0.25">
      <c r="A509" s="27" t="s">
        <v>5201</v>
      </c>
      <c r="B509" s="27" t="s">
        <v>5202</v>
      </c>
      <c r="C509" s="27" t="s">
        <v>4741</v>
      </c>
      <c r="D509" s="27" t="s">
        <v>5203</v>
      </c>
      <c r="E509" s="27" t="s">
        <v>5204</v>
      </c>
      <c r="F509" s="28">
        <v>141000</v>
      </c>
      <c r="G509" s="28">
        <v>112800</v>
      </c>
    </row>
    <row r="510" spans="1:7" x14ac:dyDescent="0.25">
      <c r="A510" s="27" t="s">
        <v>5205</v>
      </c>
      <c r="B510" s="27" t="s">
        <v>5202</v>
      </c>
      <c r="C510" s="27" t="s">
        <v>4800</v>
      </c>
      <c r="D510" s="27" t="s">
        <v>5203</v>
      </c>
      <c r="E510" s="27" t="s">
        <v>5206</v>
      </c>
      <c r="F510" s="28">
        <v>134600</v>
      </c>
      <c r="G510" s="28">
        <v>107680</v>
      </c>
    </row>
    <row r="511" spans="1:7" x14ac:dyDescent="0.25">
      <c r="A511" s="27" t="s">
        <v>5207</v>
      </c>
      <c r="B511" s="27" t="s">
        <v>5202</v>
      </c>
      <c r="C511" s="27" t="s">
        <v>4751</v>
      </c>
      <c r="D511" s="27" t="s">
        <v>5203</v>
      </c>
      <c r="E511" s="27" t="s">
        <v>5208</v>
      </c>
      <c r="F511" s="28">
        <v>143000</v>
      </c>
      <c r="G511" s="28">
        <v>114400</v>
      </c>
    </row>
    <row r="512" spans="1:7" x14ac:dyDescent="0.25">
      <c r="A512" s="27" t="s">
        <v>5209</v>
      </c>
      <c r="B512" s="27" t="s">
        <v>5202</v>
      </c>
      <c r="C512" s="27" t="s">
        <v>4767</v>
      </c>
      <c r="D512" s="27" t="s">
        <v>5203</v>
      </c>
      <c r="E512" s="27" t="s">
        <v>5210</v>
      </c>
      <c r="F512" s="28">
        <v>122800</v>
      </c>
      <c r="G512" s="28">
        <v>98240</v>
      </c>
    </row>
    <row r="513" spans="1:7" x14ac:dyDescent="0.25">
      <c r="A513" s="27" t="s">
        <v>5211</v>
      </c>
      <c r="B513" s="27" t="s">
        <v>5212</v>
      </c>
      <c r="C513" s="27" t="s">
        <v>4828</v>
      </c>
      <c r="D513" s="27" t="s">
        <v>5213</v>
      </c>
      <c r="E513" s="27" t="s">
        <v>5214</v>
      </c>
      <c r="F513" s="28">
        <v>132600</v>
      </c>
      <c r="G513" s="28">
        <v>106080</v>
      </c>
    </row>
    <row r="514" spans="1:7" x14ac:dyDescent="0.25">
      <c r="A514" s="27" t="s">
        <v>5215</v>
      </c>
      <c r="B514" s="27" t="s">
        <v>5212</v>
      </c>
      <c r="C514" s="27" t="s">
        <v>4800</v>
      </c>
      <c r="D514" s="27" t="s">
        <v>5213</v>
      </c>
      <c r="E514" s="27" t="s">
        <v>5216</v>
      </c>
      <c r="F514" s="28">
        <v>134600</v>
      </c>
      <c r="G514" s="28">
        <v>107680</v>
      </c>
    </row>
    <row r="515" spans="1:7" x14ac:dyDescent="0.25">
      <c r="A515" s="27" t="s">
        <v>5217</v>
      </c>
      <c r="B515" s="27" t="s">
        <v>5212</v>
      </c>
      <c r="C515" s="27" t="s">
        <v>4751</v>
      </c>
      <c r="D515" s="27" t="s">
        <v>5213</v>
      </c>
      <c r="E515" s="27" t="s">
        <v>5218</v>
      </c>
      <c r="F515" s="28">
        <v>143000</v>
      </c>
      <c r="G515" s="28">
        <v>114400</v>
      </c>
    </row>
    <row r="516" spans="1:7" x14ac:dyDescent="0.25">
      <c r="A516" s="27" t="s">
        <v>5219</v>
      </c>
      <c r="B516" s="27" t="s">
        <v>5212</v>
      </c>
      <c r="C516" s="27" t="s">
        <v>4024</v>
      </c>
      <c r="D516" s="27" t="s">
        <v>5213</v>
      </c>
      <c r="E516" s="27" t="s">
        <v>5220</v>
      </c>
      <c r="F516" s="28">
        <v>116900</v>
      </c>
      <c r="G516" s="28">
        <v>93520</v>
      </c>
    </row>
    <row r="517" spans="1:7" x14ac:dyDescent="0.25">
      <c r="A517" s="27" t="s">
        <v>5221</v>
      </c>
      <c r="B517" s="27" t="s">
        <v>5212</v>
      </c>
      <c r="C517" s="27" t="s">
        <v>4767</v>
      </c>
      <c r="D517" s="27" t="s">
        <v>5213</v>
      </c>
      <c r="E517" s="27" t="s">
        <v>5222</v>
      </c>
      <c r="F517" s="28">
        <v>122800</v>
      </c>
      <c r="G517" s="28">
        <v>98240</v>
      </c>
    </row>
    <row r="518" spans="1:7" x14ac:dyDescent="0.25">
      <c r="A518" s="27" t="s">
        <v>5223</v>
      </c>
      <c r="B518" s="27" t="s">
        <v>5212</v>
      </c>
      <c r="C518" s="27" t="s">
        <v>4770</v>
      </c>
      <c r="D518" s="27" t="s">
        <v>5213</v>
      </c>
      <c r="E518" s="27" t="s">
        <v>5224</v>
      </c>
      <c r="F518" s="28">
        <v>131200</v>
      </c>
      <c r="G518" s="28">
        <v>104960</v>
      </c>
    </row>
    <row r="519" spans="1:7" x14ac:dyDescent="0.25">
      <c r="A519" s="27" t="s">
        <v>5225</v>
      </c>
      <c r="B519" s="27" t="s">
        <v>5212</v>
      </c>
      <c r="C519" s="27" t="s">
        <v>4741</v>
      </c>
      <c r="D519" s="27" t="s">
        <v>5213</v>
      </c>
      <c r="E519" s="27" t="s">
        <v>5226</v>
      </c>
      <c r="F519" s="28">
        <v>141000</v>
      </c>
      <c r="G519" s="28">
        <v>112800</v>
      </c>
    </row>
    <row r="520" spans="1:7" x14ac:dyDescent="0.25">
      <c r="A520" s="27" t="s">
        <v>5227</v>
      </c>
      <c r="B520" s="27" t="s">
        <v>5212</v>
      </c>
      <c r="C520" s="27" t="s">
        <v>4044</v>
      </c>
      <c r="D520" s="27" t="s">
        <v>5213</v>
      </c>
      <c r="E520" s="27" t="s">
        <v>5228</v>
      </c>
      <c r="F520" s="28">
        <v>128700</v>
      </c>
      <c r="G520" s="28">
        <v>102960</v>
      </c>
    </row>
    <row r="521" spans="1:7" x14ac:dyDescent="0.25">
      <c r="A521" s="27" t="s">
        <v>5229</v>
      </c>
      <c r="B521" s="27" t="s">
        <v>5212</v>
      </c>
      <c r="C521" s="27" t="s">
        <v>4368</v>
      </c>
      <c r="D521" s="27" t="s">
        <v>5213</v>
      </c>
      <c r="E521" s="27" t="s">
        <v>5230</v>
      </c>
      <c r="F521" s="28">
        <v>137100</v>
      </c>
      <c r="G521" s="28">
        <v>109680</v>
      </c>
    </row>
    <row r="522" spans="1:7" x14ac:dyDescent="0.25">
      <c r="A522" s="27" t="s">
        <v>5231</v>
      </c>
      <c r="B522" s="27" t="s">
        <v>5212</v>
      </c>
      <c r="C522" s="27" t="s">
        <v>4373</v>
      </c>
      <c r="D522" s="27" t="s">
        <v>5213</v>
      </c>
      <c r="E522" s="27" t="s">
        <v>5232</v>
      </c>
      <c r="F522" s="28">
        <v>125300</v>
      </c>
      <c r="G522" s="28">
        <v>100240</v>
      </c>
    </row>
    <row r="523" spans="1:7" x14ac:dyDescent="0.25">
      <c r="A523" s="27" t="s">
        <v>5233</v>
      </c>
      <c r="B523" s="27" t="s">
        <v>5234</v>
      </c>
      <c r="C523" s="27" t="s">
        <v>4737</v>
      </c>
      <c r="D523" s="27" t="s">
        <v>5235</v>
      </c>
      <c r="E523" s="27" t="s">
        <v>5236</v>
      </c>
      <c r="F523" s="28">
        <v>171400</v>
      </c>
      <c r="G523" s="28">
        <v>137120</v>
      </c>
    </row>
    <row r="524" spans="1:7" x14ac:dyDescent="0.25">
      <c r="A524" s="27" t="s">
        <v>5237</v>
      </c>
      <c r="B524" s="27" t="s">
        <v>5234</v>
      </c>
      <c r="C524" s="27" t="s">
        <v>4751</v>
      </c>
      <c r="D524" s="27" t="s">
        <v>5235</v>
      </c>
      <c r="E524" s="27" t="s">
        <v>5238</v>
      </c>
      <c r="F524" s="28">
        <v>151100</v>
      </c>
      <c r="G524" s="28">
        <v>120880</v>
      </c>
    </row>
    <row r="525" spans="1:7" x14ac:dyDescent="0.25">
      <c r="A525" s="27" t="s">
        <v>5239</v>
      </c>
      <c r="B525" s="27" t="s">
        <v>5234</v>
      </c>
      <c r="C525" s="27" t="s">
        <v>4024</v>
      </c>
      <c r="D525" s="27" t="s">
        <v>5235</v>
      </c>
      <c r="E525" s="27" t="s">
        <v>5240</v>
      </c>
      <c r="F525" s="28">
        <v>128400</v>
      </c>
      <c r="G525" s="28">
        <v>102720</v>
      </c>
    </row>
    <row r="526" spans="1:7" x14ac:dyDescent="0.25">
      <c r="A526" s="27" t="s">
        <v>5241</v>
      </c>
      <c r="B526" s="27" t="s">
        <v>5234</v>
      </c>
      <c r="C526" s="27" t="s">
        <v>4770</v>
      </c>
      <c r="D526" s="27" t="s">
        <v>5235</v>
      </c>
      <c r="E526" s="27" t="s">
        <v>5242</v>
      </c>
      <c r="F526" s="28">
        <v>142700</v>
      </c>
      <c r="G526" s="28">
        <v>114160</v>
      </c>
    </row>
    <row r="527" spans="1:7" x14ac:dyDescent="0.25">
      <c r="A527" s="27" t="s">
        <v>5243</v>
      </c>
      <c r="B527" s="27" t="s">
        <v>5234</v>
      </c>
      <c r="C527" s="27" t="s">
        <v>4373</v>
      </c>
      <c r="D527" s="27" t="s">
        <v>5235</v>
      </c>
      <c r="E527" s="27" t="s">
        <v>5244</v>
      </c>
      <c r="F527" s="28">
        <v>136800</v>
      </c>
      <c r="G527" s="28">
        <v>109440</v>
      </c>
    </row>
    <row r="528" spans="1:7" x14ac:dyDescent="0.25">
      <c r="A528" s="27" t="s">
        <v>5245</v>
      </c>
      <c r="B528" s="27" t="s">
        <v>5234</v>
      </c>
      <c r="C528" s="27" t="s">
        <v>4785</v>
      </c>
      <c r="D528" s="27" t="s">
        <v>5235</v>
      </c>
      <c r="E528" s="27" t="s">
        <v>5246</v>
      </c>
      <c r="F528" s="28">
        <v>151100</v>
      </c>
      <c r="G528" s="28">
        <v>120880</v>
      </c>
    </row>
    <row r="529" spans="1:7" x14ac:dyDescent="0.25">
      <c r="A529" s="27" t="s">
        <v>5247</v>
      </c>
      <c r="B529" s="27" t="s">
        <v>5234</v>
      </c>
      <c r="C529" s="27" t="s">
        <v>4041</v>
      </c>
      <c r="D529" s="27" t="s">
        <v>5235</v>
      </c>
      <c r="E529" s="27" t="s">
        <v>5248</v>
      </c>
      <c r="F529" s="28">
        <v>128400</v>
      </c>
      <c r="G529" s="28">
        <v>102720</v>
      </c>
    </row>
    <row r="530" spans="1:7" x14ac:dyDescent="0.25">
      <c r="A530" s="27" t="s">
        <v>5249</v>
      </c>
      <c r="B530" s="27" t="s">
        <v>5234</v>
      </c>
      <c r="C530" s="27" t="s">
        <v>4746</v>
      </c>
      <c r="D530" s="27" t="s">
        <v>5235</v>
      </c>
      <c r="E530" s="27" t="s">
        <v>5250</v>
      </c>
      <c r="F530" s="28">
        <v>174900</v>
      </c>
      <c r="G530" s="28">
        <v>139920</v>
      </c>
    </row>
    <row r="531" spans="1:7" x14ac:dyDescent="0.25">
      <c r="A531" s="27" t="s">
        <v>5251</v>
      </c>
      <c r="B531" s="27" t="s">
        <v>5234</v>
      </c>
      <c r="C531" s="27" t="s">
        <v>4808</v>
      </c>
      <c r="D531" s="27" t="s">
        <v>5235</v>
      </c>
      <c r="E531" s="27" t="s">
        <v>5252</v>
      </c>
      <c r="F531" s="28">
        <v>169000</v>
      </c>
      <c r="G531" s="28">
        <v>135200</v>
      </c>
    </row>
    <row r="532" spans="1:7" x14ac:dyDescent="0.25">
      <c r="A532" s="27" t="s">
        <v>5253</v>
      </c>
      <c r="B532" s="27" t="s">
        <v>5254</v>
      </c>
      <c r="C532" s="27" t="s">
        <v>4828</v>
      </c>
      <c r="D532" s="27" t="s">
        <v>5235</v>
      </c>
      <c r="E532" s="27" t="s">
        <v>5255</v>
      </c>
      <c r="F532" s="28">
        <v>126700</v>
      </c>
      <c r="G532" s="28">
        <v>101360</v>
      </c>
    </row>
    <row r="533" spans="1:7" x14ac:dyDescent="0.25">
      <c r="A533" s="27" t="s">
        <v>5256</v>
      </c>
      <c r="B533" s="27" t="s">
        <v>5254</v>
      </c>
      <c r="C533" s="27" t="s">
        <v>4741</v>
      </c>
      <c r="D533" s="27" t="s">
        <v>5235</v>
      </c>
      <c r="E533" s="27" t="s">
        <v>5257</v>
      </c>
      <c r="F533" s="28">
        <v>135100</v>
      </c>
      <c r="G533" s="28">
        <v>108080</v>
      </c>
    </row>
    <row r="534" spans="1:7" x14ac:dyDescent="0.25">
      <c r="A534" s="27" t="s">
        <v>5258</v>
      </c>
      <c r="B534" s="27" t="s">
        <v>5254</v>
      </c>
      <c r="C534" s="27" t="s">
        <v>4808</v>
      </c>
      <c r="D534" s="27" t="s">
        <v>5235</v>
      </c>
      <c r="E534" s="27" t="s">
        <v>5259</v>
      </c>
      <c r="F534" s="28">
        <v>156500</v>
      </c>
      <c r="G534" s="28">
        <v>125200</v>
      </c>
    </row>
    <row r="535" spans="1:7" x14ac:dyDescent="0.25">
      <c r="A535" s="27" t="s">
        <v>5260</v>
      </c>
      <c r="B535" s="27" t="s">
        <v>5254</v>
      </c>
      <c r="C535" s="27" t="s">
        <v>4767</v>
      </c>
      <c r="D535" s="27" t="s">
        <v>5235</v>
      </c>
      <c r="E535" s="27" t="s">
        <v>5261</v>
      </c>
      <c r="F535" s="28">
        <v>121800</v>
      </c>
      <c r="G535" s="28">
        <v>97440</v>
      </c>
    </row>
    <row r="536" spans="1:7" x14ac:dyDescent="0.25">
      <c r="A536" s="27" t="s">
        <v>5262</v>
      </c>
      <c r="B536" s="27" t="s">
        <v>5254</v>
      </c>
      <c r="C536" s="27" t="s">
        <v>4759</v>
      </c>
      <c r="D536" s="27" t="s">
        <v>5235</v>
      </c>
      <c r="E536" s="27" t="s">
        <v>5263</v>
      </c>
      <c r="F536" s="28">
        <v>154000</v>
      </c>
      <c r="G536" s="28">
        <v>123200</v>
      </c>
    </row>
    <row r="537" spans="1:7" x14ac:dyDescent="0.25">
      <c r="A537" s="27" t="s">
        <v>5264</v>
      </c>
      <c r="B537" s="27" t="s">
        <v>5254</v>
      </c>
      <c r="C537" s="27" t="s">
        <v>4762</v>
      </c>
      <c r="D537" s="27" t="s">
        <v>5235</v>
      </c>
      <c r="E537" s="27" t="s">
        <v>5265</v>
      </c>
      <c r="F537" s="28">
        <v>148100</v>
      </c>
      <c r="G537" s="28">
        <v>118480</v>
      </c>
    </row>
    <row r="538" spans="1:7" x14ac:dyDescent="0.25">
      <c r="A538" s="27" t="s">
        <v>5266</v>
      </c>
      <c r="B538" s="27" t="s">
        <v>5254</v>
      </c>
      <c r="C538" s="27" t="s">
        <v>4776</v>
      </c>
      <c r="D538" s="27" t="s">
        <v>5235</v>
      </c>
      <c r="E538" s="27" t="s">
        <v>5267</v>
      </c>
      <c r="F538" s="28">
        <v>158900</v>
      </c>
      <c r="G538" s="28">
        <v>127120</v>
      </c>
    </row>
    <row r="539" spans="1:7" x14ac:dyDescent="0.25">
      <c r="A539" s="27" t="s">
        <v>5268</v>
      </c>
      <c r="B539" s="27" t="s">
        <v>5254</v>
      </c>
      <c r="C539" s="27" t="s">
        <v>4811</v>
      </c>
      <c r="D539" s="27" t="s">
        <v>5235</v>
      </c>
      <c r="E539" s="27" t="s">
        <v>5269</v>
      </c>
      <c r="F539" s="28">
        <v>130200</v>
      </c>
      <c r="G539" s="28">
        <v>104160</v>
      </c>
    </row>
    <row r="540" spans="1:7" x14ac:dyDescent="0.25">
      <c r="A540" s="27" t="s">
        <v>5270</v>
      </c>
      <c r="B540" s="27" t="s">
        <v>5254</v>
      </c>
      <c r="C540" s="27" t="s">
        <v>4041</v>
      </c>
      <c r="D540" s="27" t="s">
        <v>5235</v>
      </c>
      <c r="E540" s="27" t="s">
        <v>5271</v>
      </c>
      <c r="F540" s="28">
        <v>115900</v>
      </c>
      <c r="G540" s="28">
        <v>92720</v>
      </c>
    </row>
    <row r="541" spans="1:7" x14ac:dyDescent="0.25">
      <c r="A541" s="27" t="s">
        <v>5272</v>
      </c>
      <c r="B541" s="27" t="s">
        <v>5254</v>
      </c>
      <c r="C541" s="27" t="s">
        <v>4867</v>
      </c>
      <c r="D541" s="27" t="s">
        <v>5235</v>
      </c>
      <c r="E541" s="27" t="s">
        <v>5273</v>
      </c>
      <c r="F541" s="28">
        <v>130200</v>
      </c>
      <c r="G541" s="28">
        <v>104160</v>
      </c>
    </row>
    <row r="542" spans="1:7" x14ac:dyDescent="0.25">
      <c r="A542" s="27" t="s">
        <v>5274</v>
      </c>
      <c r="B542" s="27" t="s">
        <v>5254</v>
      </c>
      <c r="C542" s="27" t="s">
        <v>4737</v>
      </c>
      <c r="D542" s="27" t="s">
        <v>5235</v>
      </c>
      <c r="E542" s="27" t="s">
        <v>5275</v>
      </c>
      <c r="F542" s="28">
        <v>158900</v>
      </c>
      <c r="G542" s="28">
        <v>127120</v>
      </c>
    </row>
    <row r="543" spans="1:7" x14ac:dyDescent="0.25">
      <c r="A543" s="27" t="s">
        <v>5276</v>
      </c>
      <c r="B543" s="27" t="s">
        <v>5254</v>
      </c>
      <c r="C543" s="27" t="s">
        <v>4746</v>
      </c>
      <c r="D543" s="27" t="s">
        <v>5235</v>
      </c>
      <c r="E543" s="27" t="s">
        <v>5277</v>
      </c>
      <c r="F543" s="28">
        <v>162400</v>
      </c>
      <c r="G543" s="28">
        <v>129920</v>
      </c>
    </row>
    <row r="544" spans="1:7" x14ac:dyDescent="0.25">
      <c r="A544" s="27" t="s">
        <v>5278</v>
      </c>
      <c r="B544" s="27" t="s">
        <v>5254</v>
      </c>
      <c r="C544" s="27" t="s">
        <v>4751</v>
      </c>
      <c r="D544" s="27" t="s">
        <v>5235</v>
      </c>
      <c r="E544" s="27" t="s">
        <v>5279</v>
      </c>
      <c r="F544" s="28">
        <v>138600</v>
      </c>
      <c r="G544" s="28">
        <v>110880</v>
      </c>
    </row>
    <row r="545" spans="1:7" x14ac:dyDescent="0.25">
      <c r="A545" s="27" t="s">
        <v>5280</v>
      </c>
      <c r="B545" s="27" t="s">
        <v>5254</v>
      </c>
      <c r="C545" s="27" t="s">
        <v>4024</v>
      </c>
      <c r="D545" s="27" t="s">
        <v>5235</v>
      </c>
      <c r="E545" s="27" t="s">
        <v>5281</v>
      </c>
      <c r="F545" s="28">
        <v>115900</v>
      </c>
      <c r="G545" s="28">
        <v>92720</v>
      </c>
    </row>
    <row r="546" spans="1:7" x14ac:dyDescent="0.25">
      <c r="A546" s="27" t="s">
        <v>5282</v>
      </c>
      <c r="B546" s="27" t="s">
        <v>5254</v>
      </c>
      <c r="C546" s="27" t="s">
        <v>4770</v>
      </c>
      <c r="D546" s="27" t="s">
        <v>5235</v>
      </c>
      <c r="E546" s="27" t="s">
        <v>5283</v>
      </c>
      <c r="F546" s="28">
        <v>130200</v>
      </c>
      <c r="G546" s="28">
        <v>104160</v>
      </c>
    </row>
    <row r="547" spans="1:7" x14ac:dyDescent="0.25">
      <c r="A547" s="27" t="s">
        <v>5284</v>
      </c>
      <c r="B547" s="27" t="s">
        <v>5254</v>
      </c>
      <c r="C547" s="27" t="s">
        <v>4373</v>
      </c>
      <c r="D547" s="27" t="s">
        <v>5235</v>
      </c>
      <c r="E547" s="27" t="s">
        <v>5285</v>
      </c>
      <c r="F547" s="28">
        <v>124300</v>
      </c>
      <c r="G547" s="28">
        <v>99440</v>
      </c>
    </row>
    <row r="548" spans="1:7" x14ac:dyDescent="0.25">
      <c r="A548" s="27" t="s">
        <v>5286</v>
      </c>
      <c r="B548" s="27" t="s">
        <v>5254</v>
      </c>
      <c r="C548" s="27" t="s">
        <v>4817</v>
      </c>
      <c r="D548" s="27" t="s">
        <v>5235</v>
      </c>
      <c r="E548" s="27" t="s">
        <v>5287</v>
      </c>
      <c r="F548" s="28">
        <v>121800</v>
      </c>
      <c r="G548" s="28">
        <v>97440</v>
      </c>
    </row>
    <row r="549" spans="1:7" x14ac:dyDescent="0.25">
      <c r="A549" s="27" t="s">
        <v>5288</v>
      </c>
      <c r="B549" s="27" t="s">
        <v>5289</v>
      </c>
      <c r="C549" s="27" t="s">
        <v>4044</v>
      </c>
      <c r="D549" s="27" t="s">
        <v>5235</v>
      </c>
      <c r="E549" s="27" t="s">
        <v>5290</v>
      </c>
      <c r="F549" s="28">
        <v>135700</v>
      </c>
      <c r="G549" s="28">
        <v>108560</v>
      </c>
    </row>
    <row r="550" spans="1:7" x14ac:dyDescent="0.25">
      <c r="A550" s="27" t="s">
        <v>5291</v>
      </c>
      <c r="B550" s="27" t="s">
        <v>5289</v>
      </c>
      <c r="C550" s="27" t="s">
        <v>4779</v>
      </c>
      <c r="D550" s="27" t="s">
        <v>5235</v>
      </c>
      <c r="E550" s="27" t="s">
        <v>5292</v>
      </c>
      <c r="F550" s="28">
        <v>146500</v>
      </c>
      <c r="G550" s="28">
        <v>117200</v>
      </c>
    </row>
    <row r="551" spans="1:7" x14ac:dyDescent="0.25">
      <c r="A551" s="27" t="s">
        <v>5293</v>
      </c>
      <c r="B551" s="27" t="s">
        <v>5289</v>
      </c>
      <c r="C551" s="27" t="s">
        <v>4379</v>
      </c>
      <c r="D551" s="27" t="s">
        <v>5235</v>
      </c>
      <c r="E551" s="27" t="s">
        <v>5294</v>
      </c>
      <c r="F551" s="28">
        <v>144100</v>
      </c>
      <c r="G551" s="28">
        <v>115280</v>
      </c>
    </row>
    <row r="552" spans="1:7" x14ac:dyDescent="0.25">
      <c r="A552" s="27" t="s">
        <v>5295</v>
      </c>
      <c r="B552" s="27" t="s">
        <v>5289</v>
      </c>
      <c r="C552" s="27" t="s">
        <v>4817</v>
      </c>
      <c r="D552" s="27" t="s">
        <v>5235</v>
      </c>
      <c r="E552" s="27" t="s">
        <v>5296</v>
      </c>
      <c r="F552" s="28">
        <v>133200</v>
      </c>
      <c r="G552" s="28">
        <v>106560</v>
      </c>
    </row>
    <row r="553" spans="1:7" x14ac:dyDescent="0.25">
      <c r="A553" s="27" t="s">
        <v>5297</v>
      </c>
      <c r="B553" s="27" t="s">
        <v>5289</v>
      </c>
      <c r="C553" s="27" t="s">
        <v>4741</v>
      </c>
      <c r="D553" s="27" t="s">
        <v>5235</v>
      </c>
      <c r="E553" s="27" t="s">
        <v>5298</v>
      </c>
      <c r="F553" s="28">
        <v>146500</v>
      </c>
      <c r="G553" s="28">
        <v>117200</v>
      </c>
    </row>
    <row r="554" spans="1:7" x14ac:dyDescent="0.25">
      <c r="A554" s="27" t="s">
        <v>5299</v>
      </c>
      <c r="B554" s="27" t="s">
        <v>5289</v>
      </c>
      <c r="C554" s="27" t="s">
        <v>4767</v>
      </c>
      <c r="D554" s="27" t="s">
        <v>5235</v>
      </c>
      <c r="E554" s="27" t="s">
        <v>5300</v>
      </c>
      <c r="F554" s="28">
        <v>133200</v>
      </c>
      <c r="G554" s="28">
        <v>106560</v>
      </c>
    </row>
    <row r="555" spans="1:7" x14ac:dyDescent="0.25">
      <c r="A555" s="27" t="s">
        <v>5301</v>
      </c>
      <c r="B555" s="27" t="s">
        <v>5289</v>
      </c>
      <c r="C555" s="27" t="s">
        <v>4770</v>
      </c>
      <c r="D555" s="27" t="s">
        <v>5235</v>
      </c>
      <c r="E555" s="27" t="s">
        <v>5302</v>
      </c>
      <c r="F555" s="28">
        <v>141600</v>
      </c>
      <c r="G555" s="28">
        <v>113280</v>
      </c>
    </row>
    <row r="556" spans="1:7" x14ac:dyDescent="0.25">
      <c r="A556" s="27" t="s">
        <v>5303</v>
      </c>
      <c r="B556" s="27" t="s">
        <v>5289</v>
      </c>
      <c r="C556" s="27" t="s">
        <v>4785</v>
      </c>
      <c r="D556" s="27" t="s">
        <v>5235</v>
      </c>
      <c r="E556" s="27" t="s">
        <v>5304</v>
      </c>
      <c r="F556" s="28">
        <v>150000</v>
      </c>
      <c r="G556" s="28">
        <v>120000</v>
      </c>
    </row>
    <row r="557" spans="1:7" x14ac:dyDescent="0.25">
      <c r="A557" s="27" t="s">
        <v>5305</v>
      </c>
      <c r="B557" s="27" t="s">
        <v>5289</v>
      </c>
      <c r="C557" s="27" t="s">
        <v>4867</v>
      </c>
      <c r="D557" s="27" t="s">
        <v>5235</v>
      </c>
      <c r="E557" s="27" t="s">
        <v>5306</v>
      </c>
      <c r="F557" s="28">
        <v>141600</v>
      </c>
      <c r="G557" s="28">
        <v>113280</v>
      </c>
    </row>
    <row r="558" spans="1:7" x14ac:dyDescent="0.25">
      <c r="A558" s="27" t="s">
        <v>5307</v>
      </c>
      <c r="B558" s="27" t="s">
        <v>5289</v>
      </c>
      <c r="C558" s="27" t="s">
        <v>4782</v>
      </c>
      <c r="D558" s="27" t="s">
        <v>5235</v>
      </c>
      <c r="E558" s="27" t="s">
        <v>5308</v>
      </c>
      <c r="F558" s="28">
        <v>173800</v>
      </c>
      <c r="G558" s="28">
        <v>139040</v>
      </c>
    </row>
    <row r="559" spans="1:7" x14ac:dyDescent="0.25">
      <c r="A559" s="27" t="s">
        <v>5309</v>
      </c>
      <c r="B559" s="27" t="s">
        <v>5310</v>
      </c>
      <c r="C559" s="27" t="s">
        <v>4741</v>
      </c>
      <c r="D559" s="27" t="s">
        <v>5311</v>
      </c>
      <c r="E559" s="27" t="s">
        <v>5312</v>
      </c>
      <c r="F559" s="28">
        <v>151600</v>
      </c>
      <c r="G559" s="28">
        <v>121280</v>
      </c>
    </row>
    <row r="560" spans="1:7" x14ac:dyDescent="0.25">
      <c r="A560" s="27" t="s">
        <v>5313</v>
      </c>
      <c r="B560" s="27" t="s">
        <v>5310</v>
      </c>
      <c r="C560" s="27" t="s">
        <v>4817</v>
      </c>
      <c r="D560" s="27" t="s">
        <v>5311</v>
      </c>
      <c r="E560" s="27" t="s">
        <v>5314</v>
      </c>
      <c r="F560" s="28">
        <v>141100</v>
      </c>
      <c r="G560" s="28">
        <v>112880</v>
      </c>
    </row>
    <row r="561" spans="1:7" x14ac:dyDescent="0.25">
      <c r="A561" s="27" t="s">
        <v>5315</v>
      </c>
      <c r="B561" s="27" t="s">
        <v>5316</v>
      </c>
      <c r="C561" s="27" t="s">
        <v>4767</v>
      </c>
      <c r="D561" s="27" t="s">
        <v>5311</v>
      </c>
      <c r="E561" s="27" t="s">
        <v>5317</v>
      </c>
      <c r="F561" s="28">
        <v>125700</v>
      </c>
      <c r="G561" s="28">
        <v>100560</v>
      </c>
    </row>
    <row r="562" spans="1:7" x14ac:dyDescent="0.25">
      <c r="A562" s="27" t="s">
        <v>5318</v>
      </c>
      <c r="B562" s="27" t="s">
        <v>5316</v>
      </c>
      <c r="C562" s="27" t="s">
        <v>4770</v>
      </c>
      <c r="D562" s="27" t="s">
        <v>5311</v>
      </c>
      <c r="E562" s="27" t="s">
        <v>5319</v>
      </c>
      <c r="F562" s="28">
        <v>134100</v>
      </c>
      <c r="G562" s="28">
        <v>107280</v>
      </c>
    </row>
    <row r="563" spans="1:7" x14ac:dyDescent="0.25">
      <c r="A563" s="27" t="s">
        <v>5320</v>
      </c>
      <c r="B563" s="27" t="s">
        <v>5316</v>
      </c>
      <c r="C563" s="27" t="s">
        <v>4741</v>
      </c>
      <c r="D563" s="27" t="s">
        <v>5311</v>
      </c>
      <c r="E563" s="27" t="s">
        <v>5321</v>
      </c>
      <c r="F563" s="28">
        <v>136200</v>
      </c>
      <c r="G563" s="28">
        <v>108960</v>
      </c>
    </row>
    <row r="564" spans="1:7" x14ac:dyDescent="0.25">
      <c r="A564" s="27" t="s">
        <v>5322</v>
      </c>
      <c r="B564" s="27" t="s">
        <v>5316</v>
      </c>
      <c r="C564" s="27" t="s">
        <v>4024</v>
      </c>
      <c r="D564" s="27" t="s">
        <v>5311</v>
      </c>
      <c r="E564" s="27" t="s">
        <v>5323</v>
      </c>
      <c r="F564" s="28">
        <v>119800</v>
      </c>
      <c r="G564" s="28">
        <v>95840</v>
      </c>
    </row>
    <row r="565" spans="1:7" x14ac:dyDescent="0.25">
      <c r="A565" s="27" t="s">
        <v>5324</v>
      </c>
      <c r="B565" s="27" t="s">
        <v>5316</v>
      </c>
      <c r="C565" s="27" t="s">
        <v>4811</v>
      </c>
      <c r="D565" s="27" t="s">
        <v>5311</v>
      </c>
      <c r="E565" s="27" t="s">
        <v>5325</v>
      </c>
      <c r="F565" s="28">
        <v>129600</v>
      </c>
      <c r="G565" s="28">
        <v>103680</v>
      </c>
    </row>
    <row r="566" spans="1:7" x14ac:dyDescent="0.25">
      <c r="A566" s="27" t="s">
        <v>5326</v>
      </c>
      <c r="B566" s="27" t="s">
        <v>5316</v>
      </c>
      <c r="C566" s="27" t="s">
        <v>4041</v>
      </c>
      <c r="D566" s="27" t="s">
        <v>5311</v>
      </c>
      <c r="E566" s="27" t="s">
        <v>5327</v>
      </c>
      <c r="F566" s="28">
        <v>119800</v>
      </c>
      <c r="G566" s="28">
        <v>95840</v>
      </c>
    </row>
    <row r="567" spans="1:7" x14ac:dyDescent="0.25">
      <c r="A567" s="27" t="s">
        <v>5328</v>
      </c>
      <c r="B567" s="27" t="s">
        <v>5316</v>
      </c>
      <c r="C567" s="27" t="s">
        <v>4867</v>
      </c>
      <c r="D567" s="27" t="s">
        <v>5311</v>
      </c>
      <c r="E567" s="27" t="s">
        <v>5329</v>
      </c>
      <c r="F567" s="28">
        <v>134100</v>
      </c>
      <c r="G567" s="28">
        <v>107280</v>
      </c>
    </row>
    <row r="568" spans="1:7" x14ac:dyDescent="0.25">
      <c r="A568" s="27" t="s">
        <v>5330</v>
      </c>
      <c r="B568" s="27" t="s">
        <v>5331</v>
      </c>
      <c r="C568" s="27" t="s">
        <v>4741</v>
      </c>
      <c r="D568" s="27" t="s">
        <v>5311</v>
      </c>
      <c r="E568" s="27" t="s">
        <v>5332</v>
      </c>
      <c r="F568" s="28">
        <v>147400</v>
      </c>
      <c r="G568" s="28">
        <v>117920</v>
      </c>
    </row>
    <row r="569" spans="1:7" x14ac:dyDescent="0.25">
      <c r="A569" s="27" t="s">
        <v>5333</v>
      </c>
      <c r="B569" s="27" t="s">
        <v>5331</v>
      </c>
      <c r="C569" s="27" t="s">
        <v>4751</v>
      </c>
      <c r="D569" s="27" t="s">
        <v>5311</v>
      </c>
      <c r="E569" s="27" t="s">
        <v>5334</v>
      </c>
      <c r="F569" s="28">
        <v>149200</v>
      </c>
      <c r="G569" s="28">
        <v>119360</v>
      </c>
    </row>
    <row r="570" spans="1:7" x14ac:dyDescent="0.25">
      <c r="A570" s="27" t="s">
        <v>5335</v>
      </c>
      <c r="B570" s="27" t="s">
        <v>5331</v>
      </c>
      <c r="C570" s="27" t="s">
        <v>4767</v>
      </c>
      <c r="D570" s="27" t="s">
        <v>5311</v>
      </c>
      <c r="E570" s="27" t="s">
        <v>5336</v>
      </c>
      <c r="F570" s="28">
        <v>136900</v>
      </c>
      <c r="G570" s="28">
        <v>109520</v>
      </c>
    </row>
    <row r="571" spans="1:7" x14ac:dyDescent="0.25">
      <c r="A571" s="27" t="s">
        <v>5337</v>
      </c>
      <c r="B571" s="27" t="s">
        <v>5331</v>
      </c>
      <c r="C571" s="27" t="s">
        <v>4867</v>
      </c>
      <c r="D571" s="27" t="s">
        <v>5311</v>
      </c>
      <c r="E571" s="27" t="s">
        <v>5338</v>
      </c>
      <c r="F571" s="28">
        <v>145300</v>
      </c>
      <c r="G571" s="28">
        <v>116240</v>
      </c>
    </row>
    <row r="572" spans="1:7" x14ac:dyDescent="0.25">
      <c r="A572" s="27" t="s">
        <v>5339</v>
      </c>
      <c r="B572" s="27" t="s">
        <v>5331</v>
      </c>
      <c r="C572" s="27" t="s">
        <v>4024</v>
      </c>
      <c r="D572" s="27" t="s">
        <v>5311</v>
      </c>
      <c r="E572" s="27" t="s">
        <v>5340</v>
      </c>
      <c r="F572" s="28">
        <v>131000</v>
      </c>
      <c r="G572" s="28">
        <v>104800</v>
      </c>
    </row>
    <row r="573" spans="1:7" x14ac:dyDescent="0.25">
      <c r="A573" s="27" t="s">
        <v>5341</v>
      </c>
      <c r="B573" s="27" t="s">
        <v>5331</v>
      </c>
      <c r="C573" s="27" t="s">
        <v>4770</v>
      </c>
      <c r="D573" s="27" t="s">
        <v>5311</v>
      </c>
      <c r="E573" s="27" t="s">
        <v>5342</v>
      </c>
      <c r="F573" s="28">
        <v>145300</v>
      </c>
      <c r="G573" s="28">
        <v>116240</v>
      </c>
    </row>
    <row r="574" spans="1:7" x14ac:dyDescent="0.25">
      <c r="A574" s="27" t="s">
        <v>5343</v>
      </c>
      <c r="B574" s="27" t="s">
        <v>5344</v>
      </c>
      <c r="C574" s="27" t="s">
        <v>4741</v>
      </c>
      <c r="D574" s="27" t="s">
        <v>5311</v>
      </c>
      <c r="E574" s="27" t="s">
        <v>5345</v>
      </c>
      <c r="F574" s="28">
        <v>136200</v>
      </c>
      <c r="G574" s="28">
        <v>108960</v>
      </c>
    </row>
    <row r="575" spans="1:7" x14ac:dyDescent="0.25">
      <c r="A575" s="27" t="s">
        <v>5346</v>
      </c>
      <c r="B575" s="27" t="s">
        <v>5344</v>
      </c>
      <c r="C575" s="27" t="s">
        <v>4044</v>
      </c>
      <c r="D575" s="27" t="s">
        <v>5311</v>
      </c>
      <c r="E575" s="27" t="s">
        <v>5347</v>
      </c>
      <c r="F575" s="28">
        <v>123700</v>
      </c>
      <c r="G575" s="28">
        <v>98960</v>
      </c>
    </row>
    <row r="576" spans="1:7" x14ac:dyDescent="0.25">
      <c r="A576" s="27" t="s">
        <v>5348</v>
      </c>
      <c r="B576" s="27" t="s">
        <v>5344</v>
      </c>
      <c r="C576" s="27" t="s">
        <v>4751</v>
      </c>
      <c r="D576" s="27" t="s">
        <v>5311</v>
      </c>
      <c r="E576" s="27" t="s">
        <v>5349</v>
      </c>
      <c r="F576" s="28">
        <v>138000</v>
      </c>
      <c r="G576" s="28">
        <v>110400</v>
      </c>
    </row>
    <row r="577" spans="1:7" x14ac:dyDescent="0.25">
      <c r="A577" s="27" t="s">
        <v>5350</v>
      </c>
      <c r="B577" s="27" t="s">
        <v>5344</v>
      </c>
      <c r="C577" s="27" t="s">
        <v>4767</v>
      </c>
      <c r="D577" s="27" t="s">
        <v>5311</v>
      </c>
      <c r="E577" s="27" t="s">
        <v>5351</v>
      </c>
      <c r="F577" s="28">
        <v>125700</v>
      </c>
      <c r="G577" s="28">
        <v>100560</v>
      </c>
    </row>
    <row r="578" spans="1:7" x14ac:dyDescent="0.25">
      <c r="A578" s="27" t="s">
        <v>5352</v>
      </c>
      <c r="B578" s="27" t="s">
        <v>5344</v>
      </c>
      <c r="C578" s="27" t="s">
        <v>4770</v>
      </c>
      <c r="D578" s="27" t="s">
        <v>5311</v>
      </c>
      <c r="E578" s="27" t="s">
        <v>5353</v>
      </c>
      <c r="F578" s="28">
        <v>134100</v>
      </c>
      <c r="G578" s="28">
        <v>107280</v>
      </c>
    </row>
    <row r="579" spans="1:7" x14ac:dyDescent="0.25">
      <c r="A579" s="27" t="s">
        <v>5354</v>
      </c>
      <c r="B579" s="27" t="s">
        <v>5344</v>
      </c>
      <c r="C579" s="27" t="s">
        <v>4800</v>
      </c>
      <c r="D579" s="27" t="s">
        <v>5311</v>
      </c>
      <c r="E579" s="27" t="s">
        <v>5355</v>
      </c>
      <c r="F579" s="28">
        <v>129600</v>
      </c>
      <c r="G579" s="28">
        <v>103680</v>
      </c>
    </row>
    <row r="580" spans="1:7" x14ac:dyDescent="0.25">
      <c r="A580" s="27" t="s">
        <v>5356</v>
      </c>
      <c r="B580" s="27" t="s">
        <v>5344</v>
      </c>
      <c r="C580" s="27" t="s">
        <v>4024</v>
      </c>
      <c r="D580" s="27" t="s">
        <v>5311</v>
      </c>
      <c r="E580" s="27" t="s">
        <v>5357</v>
      </c>
      <c r="F580" s="28">
        <v>119800</v>
      </c>
      <c r="G580" s="28">
        <v>95840</v>
      </c>
    </row>
    <row r="581" spans="1:7" x14ac:dyDescent="0.25">
      <c r="A581" s="27" t="s">
        <v>5358</v>
      </c>
      <c r="B581" s="27" t="s">
        <v>5344</v>
      </c>
      <c r="C581" s="27" t="s">
        <v>4052</v>
      </c>
      <c r="D581" s="27" t="s">
        <v>5311</v>
      </c>
      <c r="E581" s="27" t="s">
        <v>5359</v>
      </c>
      <c r="F581" s="28">
        <v>121900</v>
      </c>
      <c r="G581" s="28">
        <v>97520</v>
      </c>
    </row>
    <row r="582" spans="1:7" x14ac:dyDescent="0.25">
      <c r="A582" s="27" t="s">
        <v>5360</v>
      </c>
      <c r="B582" s="27" t="s">
        <v>5344</v>
      </c>
      <c r="C582" s="27" t="s">
        <v>4867</v>
      </c>
      <c r="D582" s="27" t="s">
        <v>5311</v>
      </c>
      <c r="E582" s="27" t="s">
        <v>5361</v>
      </c>
      <c r="F582" s="28">
        <v>134100</v>
      </c>
      <c r="G582" s="28">
        <v>107280</v>
      </c>
    </row>
    <row r="583" spans="1:7" x14ac:dyDescent="0.25">
      <c r="A583" s="27" t="s">
        <v>5362</v>
      </c>
      <c r="B583" s="27" t="s">
        <v>5363</v>
      </c>
      <c r="C583" s="27" t="s">
        <v>4770</v>
      </c>
      <c r="D583" s="27" t="s">
        <v>5311</v>
      </c>
      <c r="E583" s="27" t="s">
        <v>5364</v>
      </c>
      <c r="F583" s="28">
        <v>145300</v>
      </c>
      <c r="G583" s="28">
        <v>116240</v>
      </c>
    </row>
    <row r="584" spans="1:7" x14ac:dyDescent="0.25">
      <c r="A584" s="27" t="s">
        <v>5365</v>
      </c>
      <c r="B584" s="27" t="s">
        <v>5363</v>
      </c>
      <c r="C584" s="27" t="s">
        <v>4867</v>
      </c>
      <c r="D584" s="27" t="s">
        <v>5311</v>
      </c>
      <c r="E584" s="27" t="s">
        <v>5366</v>
      </c>
      <c r="F584" s="28">
        <v>145300</v>
      </c>
      <c r="G584" s="28">
        <v>116240</v>
      </c>
    </row>
    <row r="585" spans="1:7" x14ac:dyDescent="0.25">
      <c r="A585" s="27" t="s">
        <v>5367</v>
      </c>
      <c r="B585" s="27" t="s">
        <v>5363</v>
      </c>
      <c r="C585" s="27" t="s">
        <v>4024</v>
      </c>
      <c r="D585" s="27" t="s">
        <v>5311</v>
      </c>
      <c r="E585" s="27" t="s">
        <v>5368</v>
      </c>
      <c r="F585" s="28">
        <v>131000</v>
      </c>
      <c r="G585" s="28">
        <v>104800</v>
      </c>
    </row>
    <row r="586" spans="1:7" x14ac:dyDescent="0.25">
      <c r="A586" s="27" t="s">
        <v>5369</v>
      </c>
      <c r="B586" s="27" t="s">
        <v>5363</v>
      </c>
      <c r="C586" s="27" t="s">
        <v>4052</v>
      </c>
      <c r="D586" s="27" t="s">
        <v>5311</v>
      </c>
      <c r="E586" s="27" t="s">
        <v>5370</v>
      </c>
      <c r="F586" s="28">
        <v>133100</v>
      </c>
      <c r="G586" s="28">
        <v>106480</v>
      </c>
    </row>
    <row r="587" spans="1:7" x14ac:dyDescent="0.25">
      <c r="A587" s="27" t="s">
        <v>5371</v>
      </c>
      <c r="B587" s="27" t="s">
        <v>5372</v>
      </c>
      <c r="C587" s="27" t="s">
        <v>4020</v>
      </c>
      <c r="D587" s="27" t="s">
        <v>5311</v>
      </c>
      <c r="E587" s="27" t="s">
        <v>5373</v>
      </c>
      <c r="F587" s="28">
        <v>132800</v>
      </c>
      <c r="G587" s="28">
        <v>106240</v>
      </c>
    </row>
    <row r="588" spans="1:7" x14ac:dyDescent="0.25">
      <c r="A588" s="27" t="s">
        <v>5374</v>
      </c>
      <c r="B588" s="27" t="s">
        <v>5372</v>
      </c>
      <c r="C588" s="27" t="s">
        <v>4767</v>
      </c>
      <c r="D588" s="27" t="s">
        <v>5311</v>
      </c>
      <c r="E588" s="27" t="s">
        <v>5375</v>
      </c>
      <c r="F588" s="28">
        <v>136200</v>
      </c>
      <c r="G588" s="28">
        <v>108960</v>
      </c>
    </row>
    <row r="589" spans="1:7" x14ac:dyDescent="0.25">
      <c r="A589" s="27" t="s">
        <v>5376</v>
      </c>
      <c r="B589" s="27" t="s">
        <v>5372</v>
      </c>
      <c r="C589" s="27" t="s">
        <v>4800</v>
      </c>
      <c r="D589" s="27" t="s">
        <v>5311</v>
      </c>
      <c r="E589" s="27" t="s">
        <v>5377</v>
      </c>
      <c r="F589" s="28">
        <v>140200</v>
      </c>
      <c r="G589" s="28">
        <v>112160</v>
      </c>
    </row>
    <row r="590" spans="1:7" x14ac:dyDescent="0.25">
      <c r="A590" s="27" t="s">
        <v>5378</v>
      </c>
      <c r="B590" s="27" t="s">
        <v>5372</v>
      </c>
      <c r="C590" s="27" t="s">
        <v>4751</v>
      </c>
      <c r="D590" s="27" t="s">
        <v>5311</v>
      </c>
      <c r="E590" s="27" t="s">
        <v>5379</v>
      </c>
      <c r="F590" s="28">
        <v>148600</v>
      </c>
      <c r="G590" s="28">
        <v>118880</v>
      </c>
    </row>
    <row r="591" spans="1:7" x14ac:dyDescent="0.25">
      <c r="A591" s="27" t="s">
        <v>5380</v>
      </c>
      <c r="B591" s="27" t="s">
        <v>5372</v>
      </c>
      <c r="C591" s="27" t="s">
        <v>4024</v>
      </c>
      <c r="D591" s="27" t="s">
        <v>5311</v>
      </c>
      <c r="E591" s="27" t="s">
        <v>5381</v>
      </c>
      <c r="F591" s="28">
        <v>130300</v>
      </c>
      <c r="G591" s="28">
        <v>104240</v>
      </c>
    </row>
    <row r="592" spans="1:7" x14ac:dyDescent="0.25">
      <c r="A592" s="27" t="s">
        <v>5382</v>
      </c>
      <c r="B592" s="27" t="s">
        <v>5372</v>
      </c>
      <c r="C592" s="27" t="s">
        <v>4785</v>
      </c>
      <c r="D592" s="27" t="s">
        <v>5311</v>
      </c>
      <c r="E592" s="27" t="s">
        <v>5383</v>
      </c>
      <c r="F592" s="28">
        <v>148600</v>
      </c>
      <c r="G592" s="28">
        <v>118880</v>
      </c>
    </row>
    <row r="593" spans="1:7" x14ac:dyDescent="0.25">
      <c r="A593" s="27" t="s">
        <v>5384</v>
      </c>
      <c r="B593" s="27" t="s">
        <v>5372</v>
      </c>
      <c r="C593" s="27" t="s">
        <v>4867</v>
      </c>
      <c r="D593" s="27" t="s">
        <v>5311</v>
      </c>
      <c r="E593" s="27" t="s">
        <v>5385</v>
      </c>
      <c r="F593" s="28">
        <v>144600</v>
      </c>
      <c r="G593" s="28">
        <v>115680</v>
      </c>
    </row>
    <row r="594" spans="1:7" x14ac:dyDescent="0.25">
      <c r="A594" s="27" t="s">
        <v>5386</v>
      </c>
      <c r="B594" s="27" t="s">
        <v>5387</v>
      </c>
      <c r="C594" s="27" t="s">
        <v>4020</v>
      </c>
      <c r="D594" s="27" t="s">
        <v>5311</v>
      </c>
      <c r="E594" s="27" t="s">
        <v>5388</v>
      </c>
      <c r="F594" s="28">
        <v>117400</v>
      </c>
      <c r="G594" s="28">
        <v>93920</v>
      </c>
    </row>
    <row r="595" spans="1:7" x14ac:dyDescent="0.25">
      <c r="A595" s="27" t="s">
        <v>5389</v>
      </c>
      <c r="B595" s="27" t="s">
        <v>5387</v>
      </c>
      <c r="C595" s="27" t="s">
        <v>4828</v>
      </c>
      <c r="D595" s="27" t="s">
        <v>5311</v>
      </c>
      <c r="E595" s="27" t="s">
        <v>5390</v>
      </c>
      <c r="F595" s="28">
        <v>123300</v>
      </c>
      <c r="G595" s="28">
        <v>98640</v>
      </c>
    </row>
    <row r="596" spans="1:7" x14ac:dyDescent="0.25">
      <c r="A596" s="27" t="s">
        <v>5391</v>
      </c>
      <c r="B596" s="27" t="s">
        <v>5387</v>
      </c>
      <c r="C596" s="27" t="s">
        <v>4741</v>
      </c>
      <c r="D596" s="27" t="s">
        <v>5311</v>
      </c>
      <c r="E596" s="27" t="s">
        <v>5392</v>
      </c>
      <c r="F596" s="28">
        <v>131700</v>
      </c>
      <c r="G596" s="28">
        <v>105360</v>
      </c>
    </row>
    <row r="597" spans="1:7" x14ac:dyDescent="0.25">
      <c r="A597" s="27" t="s">
        <v>5393</v>
      </c>
      <c r="B597" s="27" t="s">
        <v>5387</v>
      </c>
      <c r="C597" s="27" t="s">
        <v>4348</v>
      </c>
      <c r="D597" s="27" t="s">
        <v>5311</v>
      </c>
      <c r="E597" s="27" t="s">
        <v>5394</v>
      </c>
      <c r="F597" s="28">
        <v>125800</v>
      </c>
      <c r="G597" s="28">
        <v>100640</v>
      </c>
    </row>
    <row r="598" spans="1:7" x14ac:dyDescent="0.25">
      <c r="A598" s="27" t="s">
        <v>5395</v>
      </c>
      <c r="B598" s="27" t="s">
        <v>5387</v>
      </c>
      <c r="C598" s="27" t="s">
        <v>4044</v>
      </c>
      <c r="D598" s="27" t="s">
        <v>5311</v>
      </c>
      <c r="E598" s="27" t="s">
        <v>5396</v>
      </c>
      <c r="F598" s="28">
        <v>118900</v>
      </c>
      <c r="G598" s="28">
        <v>95120</v>
      </c>
    </row>
    <row r="599" spans="1:7" x14ac:dyDescent="0.25">
      <c r="A599" s="27" t="s">
        <v>5397</v>
      </c>
      <c r="B599" s="27" t="s">
        <v>5387</v>
      </c>
      <c r="C599" s="27" t="s">
        <v>4751</v>
      </c>
      <c r="D599" s="27" t="s">
        <v>5311</v>
      </c>
      <c r="E599" s="27" t="s">
        <v>5398</v>
      </c>
      <c r="F599" s="28">
        <v>133200</v>
      </c>
      <c r="G599" s="28">
        <v>106560</v>
      </c>
    </row>
    <row r="600" spans="1:7" x14ac:dyDescent="0.25">
      <c r="A600" s="27" t="s">
        <v>5399</v>
      </c>
      <c r="B600" s="27" t="s">
        <v>5387</v>
      </c>
      <c r="C600" s="27" t="s">
        <v>4767</v>
      </c>
      <c r="D600" s="27" t="s">
        <v>5311</v>
      </c>
      <c r="E600" s="27" t="s">
        <v>5400</v>
      </c>
      <c r="F600" s="28">
        <v>120800</v>
      </c>
      <c r="G600" s="28">
        <v>96640</v>
      </c>
    </row>
    <row r="601" spans="1:7" x14ac:dyDescent="0.25">
      <c r="A601" s="27" t="s">
        <v>5401</v>
      </c>
      <c r="B601" s="27" t="s">
        <v>5387</v>
      </c>
      <c r="C601" s="27" t="s">
        <v>4373</v>
      </c>
      <c r="D601" s="27" t="s">
        <v>5311</v>
      </c>
      <c r="E601" s="27" t="s">
        <v>5402</v>
      </c>
      <c r="F601" s="28">
        <v>123300</v>
      </c>
      <c r="G601" s="28">
        <v>98640</v>
      </c>
    </row>
    <row r="602" spans="1:7" x14ac:dyDescent="0.25">
      <c r="A602" s="27" t="s">
        <v>5403</v>
      </c>
      <c r="B602" s="27" t="s">
        <v>5387</v>
      </c>
      <c r="C602" s="27" t="s">
        <v>4785</v>
      </c>
      <c r="D602" s="27" t="s">
        <v>5311</v>
      </c>
      <c r="E602" s="27" t="s">
        <v>5404</v>
      </c>
      <c r="F602" s="28">
        <v>133200</v>
      </c>
      <c r="G602" s="28">
        <v>106560</v>
      </c>
    </row>
    <row r="603" spans="1:7" x14ac:dyDescent="0.25">
      <c r="A603" s="27" t="s">
        <v>5405</v>
      </c>
      <c r="B603" s="27" t="s">
        <v>5387</v>
      </c>
      <c r="C603" s="27" t="s">
        <v>4041</v>
      </c>
      <c r="D603" s="27" t="s">
        <v>5311</v>
      </c>
      <c r="E603" s="27" t="s">
        <v>5406</v>
      </c>
      <c r="F603" s="28">
        <v>114900</v>
      </c>
      <c r="G603" s="28">
        <v>91920</v>
      </c>
    </row>
    <row r="604" spans="1:7" x14ac:dyDescent="0.25">
      <c r="A604" s="27" t="s">
        <v>5407</v>
      </c>
      <c r="B604" s="27" t="s">
        <v>5387</v>
      </c>
      <c r="C604" s="27" t="s">
        <v>4867</v>
      </c>
      <c r="D604" s="27" t="s">
        <v>5311</v>
      </c>
      <c r="E604" s="27" t="s">
        <v>5408</v>
      </c>
      <c r="F604" s="28">
        <v>129200</v>
      </c>
      <c r="G604" s="28">
        <v>103360</v>
      </c>
    </row>
    <row r="605" spans="1:7" x14ac:dyDescent="0.25">
      <c r="A605" s="27" t="s">
        <v>5409</v>
      </c>
      <c r="B605" s="27" t="s">
        <v>5387</v>
      </c>
      <c r="C605" s="27" t="s">
        <v>4800</v>
      </c>
      <c r="D605" s="27" t="s">
        <v>5311</v>
      </c>
      <c r="E605" s="27" t="s">
        <v>5410</v>
      </c>
      <c r="F605" s="28">
        <v>124800</v>
      </c>
      <c r="G605" s="28">
        <v>99840</v>
      </c>
    </row>
    <row r="606" spans="1:7" x14ac:dyDescent="0.25">
      <c r="A606" s="27" t="s">
        <v>5411</v>
      </c>
      <c r="B606" s="27" t="s">
        <v>5387</v>
      </c>
      <c r="C606" s="27" t="s">
        <v>4024</v>
      </c>
      <c r="D606" s="27" t="s">
        <v>5311</v>
      </c>
      <c r="E606" s="27" t="s">
        <v>5412</v>
      </c>
      <c r="F606" s="28">
        <v>114900</v>
      </c>
      <c r="G606" s="28">
        <v>91920</v>
      </c>
    </row>
    <row r="607" spans="1:7" x14ac:dyDescent="0.25">
      <c r="A607" s="27" t="s">
        <v>5413</v>
      </c>
      <c r="B607" s="27" t="s">
        <v>5387</v>
      </c>
      <c r="C607" s="27" t="s">
        <v>4770</v>
      </c>
      <c r="D607" s="27" t="s">
        <v>5311</v>
      </c>
      <c r="E607" s="27" t="s">
        <v>5414</v>
      </c>
      <c r="F607" s="28">
        <v>129200</v>
      </c>
      <c r="G607" s="28">
        <v>103360</v>
      </c>
    </row>
    <row r="608" spans="1:7" x14ac:dyDescent="0.25">
      <c r="A608" s="27" t="s">
        <v>5415</v>
      </c>
      <c r="B608" s="27" t="s">
        <v>5387</v>
      </c>
      <c r="C608" s="27" t="s">
        <v>4811</v>
      </c>
      <c r="D608" s="27" t="s">
        <v>5311</v>
      </c>
      <c r="E608" s="27" t="s">
        <v>5416</v>
      </c>
      <c r="F608" s="28">
        <v>124800</v>
      </c>
      <c r="G608" s="28">
        <v>99840</v>
      </c>
    </row>
    <row r="609" spans="1:7" x14ac:dyDescent="0.25">
      <c r="A609" s="27" t="s">
        <v>5417</v>
      </c>
      <c r="B609" s="27" t="s">
        <v>5387</v>
      </c>
      <c r="C609" s="27" t="s">
        <v>4817</v>
      </c>
      <c r="D609" s="27" t="s">
        <v>5311</v>
      </c>
      <c r="E609" s="27" t="s">
        <v>5418</v>
      </c>
      <c r="F609" s="28">
        <v>120800</v>
      </c>
      <c r="G609" s="28">
        <v>96640</v>
      </c>
    </row>
    <row r="610" spans="1:7" x14ac:dyDescent="0.25">
      <c r="A610" s="27" t="s">
        <v>5419</v>
      </c>
      <c r="B610" s="27" t="s">
        <v>5387</v>
      </c>
      <c r="C610" s="27" t="s">
        <v>4387</v>
      </c>
      <c r="D610" s="27" t="s">
        <v>5311</v>
      </c>
      <c r="E610" s="27" t="s">
        <v>5420</v>
      </c>
      <c r="F610" s="28">
        <v>123300</v>
      </c>
      <c r="G610" s="28">
        <v>98640</v>
      </c>
    </row>
    <row r="611" spans="1:7" x14ac:dyDescent="0.25">
      <c r="A611" s="27" t="s">
        <v>5421</v>
      </c>
      <c r="B611" s="27" t="s">
        <v>5422</v>
      </c>
      <c r="C611" s="27" t="s">
        <v>4741</v>
      </c>
      <c r="D611" s="27" t="s">
        <v>5311</v>
      </c>
      <c r="E611" s="27" t="s">
        <v>5423</v>
      </c>
      <c r="F611" s="28">
        <v>142900</v>
      </c>
      <c r="G611" s="28">
        <v>114320</v>
      </c>
    </row>
    <row r="612" spans="1:7" x14ac:dyDescent="0.25">
      <c r="A612" s="27" t="s">
        <v>5424</v>
      </c>
      <c r="B612" s="27" t="s">
        <v>5422</v>
      </c>
      <c r="C612" s="27" t="s">
        <v>4800</v>
      </c>
      <c r="D612" s="27" t="s">
        <v>5311</v>
      </c>
      <c r="E612" s="27" t="s">
        <v>5425</v>
      </c>
      <c r="F612" s="28">
        <v>136000</v>
      </c>
      <c r="G612" s="28">
        <v>108800</v>
      </c>
    </row>
    <row r="613" spans="1:7" x14ac:dyDescent="0.25">
      <c r="A613" s="27" t="s">
        <v>5426</v>
      </c>
      <c r="B613" s="27" t="s">
        <v>5422</v>
      </c>
      <c r="C613" s="27" t="s">
        <v>4751</v>
      </c>
      <c r="D613" s="27" t="s">
        <v>5311</v>
      </c>
      <c r="E613" s="27" t="s">
        <v>5427</v>
      </c>
      <c r="F613" s="28">
        <v>144400</v>
      </c>
      <c r="G613" s="28">
        <v>115520</v>
      </c>
    </row>
    <row r="614" spans="1:7" x14ac:dyDescent="0.25">
      <c r="A614" s="27" t="s">
        <v>5428</v>
      </c>
      <c r="B614" s="27" t="s">
        <v>5422</v>
      </c>
      <c r="C614" s="27" t="s">
        <v>4368</v>
      </c>
      <c r="D614" s="27" t="s">
        <v>5311</v>
      </c>
      <c r="E614" s="27" t="s">
        <v>5429</v>
      </c>
      <c r="F614" s="28">
        <v>138500</v>
      </c>
      <c r="G614" s="28">
        <v>110800</v>
      </c>
    </row>
    <row r="615" spans="1:7" x14ac:dyDescent="0.25">
      <c r="A615" s="27" t="s">
        <v>5430</v>
      </c>
      <c r="B615" s="27" t="s">
        <v>5422</v>
      </c>
      <c r="C615" s="27" t="s">
        <v>4024</v>
      </c>
      <c r="D615" s="27" t="s">
        <v>5311</v>
      </c>
      <c r="E615" s="27" t="s">
        <v>5431</v>
      </c>
      <c r="F615" s="28">
        <v>126100</v>
      </c>
      <c r="G615" s="28">
        <v>100880</v>
      </c>
    </row>
    <row r="616" spans="1:7" x14ac:dyDescent="0.25">
      <c r="A616" s="27" t="s">
        <v>5432</v>
      </c>
      <c r="B616" s="27" t="s">
        <v>5422</v>
      </c>
      <c r="C616" s="27" t="s">
        <v>4770</v>
      </c>
      <c r="D616" s="27" t="s">
        <v>5311</v>
      </c>
      <c r="E616" s="27" t="s">
        <v>5433</v>
      </c>
      <c r="F616" s="28">
        <v>140400</v>
      </c>
      <c r="G616" s="28">
        <v>112320</v>
      </c>
    </row>
    <row r="617" spans="1:7" x14ac:dyDescent="0.25">
      <c r="A617" s="27" t="s">
        <v>5434</v>
      </c>
      <c r="B617" s="27" t="s">
        <v>5422</v>
      </c>
      <c r="C617" s="27" t="s">
        <v>4817</v>
      </c>
      <c r="D617" s="27" t="s">
        <v>5311</v>
      </c>
      <c r="E617" s="27" t="s">
        <v>5435</v>
      </c>
      <c r="F617" s="28">
        <v>132000</v>
      </c>
      <c r="G617" s="28">
        <v>105600</v>
      </c>
    </row>
    <row r="618" spans="1:7" x14ac:dyDescent="0.25">
      <c r="A618" s="27" t="s">
        <v>5436</v>
      </c>
      <c r="B618" s="27" t="s">
        <v>5422</v>
      </c>
      <c r="C618" s="27" t="s">
        <v>4767</v>
      </c>
      <c r="D618" s="27" t="s">
        <v>5311</v>
      </c>
      <c r="E618" s="27" t="s">
        <v>5437</v>
      </c>
      <c r="F618" s="28">
        <v>132000</v>
      </c>
      <c r="G618" s="28">
        <v>105600</v>
      </c>
    </row>
    <row r="619" spans="1:7" x14ac:dyDescent="0.25">
      <c r="A619" s="27" t="s">
        <v>5438</v>
      </c>
      <c r="B619" s="27" t="s">
        <v>5422</v>
      </c>
      <c r="C619" s="27" t="s">
        <v>4373</v>
      </c>
      <c r="D619" s="27" t="s">
        <v>5311</v>
      </c>
      <c r="E619" s="27" t="s">
        <v>5439</v>
      </c>
      <c r="F619" s="28">
        <v>134500</v>
      </c>
      <c r="G619" s="28">
        <v>107600</v>
      </c>
    </row>
    <row r="620" spans="1:7" x14ac:dyDescent="0.25">
      <c r="A620" s="27" t="s">
        <v>5440</v>
      </c>
      <c r="B620" s="27" t="s">
        <v>5422</v>
      </c>
      <c r="C620" s="27" t="s">
        <v>4811</v>
      </c>
      <c r="D620" s="27" t="s">
        <v>5311</v>
      </c>
      <c r="E620" s="27" t="s">
        <v>5441</v>
      </c>
      <c r="F620" s="28">
        <v>136000</v>
      </c>
      <c r="G620" s="28">
        <v>108800</v>
      </c>
    </row>
    <row r="621" spans="1:7" x14ac:dyDescent="0.25">
      <c r="A621" s="27" t="s">
        <v>5442</v>
      </c>
      <c r="B621" s="27" t="s">
        <v>5422</v>
      </c>
      <c r="C621" s="27" t="s">
        <v>4785</v>
      </c>
      <c r="D621" s="27" t="s">
        <v>5311</v>
      </c>
      <c r="E621" s="27" t="s">
        <v>5443</v>
      </c>
      <c r="F621" s="28">
        <v>144400</v>
      </c>
      <c r="G621" s="28">
        <v>115520</v>
      </c>
    </row>
    <row r="622" spans="1:7" x14ac:dyDescent="0.25">
      <c r="A622" s="27" t="s">
        <v>5444</v>
      </c>
      <c r="B622" s="27" t="s">
        <v>5422</v>
      </c>
      <c r="C622" s="27" t="s">
        <v>4867</v>
      </c>
      <c r="D622" s="27" t="s">
        <v>5311</v>
      </c>
      <c r="E622" s="27" t="s">
        <v>5445</v>
      </c>
      <c r="F622" s="28">
        <v>140400</v>
      </c>
      <c r="G622" s="28">
        <v>112320</v>
      </c>
    </row>
    <row r="623" spans="1:7" x14ac:dyDescent="0.25">
      <c r="A623" s="27" t="s">
        <v>5446</v>
      </c>
      <c r="B623" s="27" t="s">
        <v>5447</v>
      </c>
      <c r="C623" s="27" t="s">
        <v>4828</v>
      </c>
      <c r="D623" s="27" t="s">
        <v>5448</v>
      </c>
      <c r="E623" s="27" t="s">
        <v>5449</v>
      </c>
      <c r="F623" s="28">
        <v>124600</v>
      </c>
      <c r="G623" s="28">
        <v>99680</v>
      </c>
    </row>
    <row r="624" spans="1:7" x14ac:dyDescent="0.25">
      <c r="A624" s="27" t="s">
        <v>5450</v>
      </c>
      <c r="B624" s="27" t="s">
        <v>5447</v>
      </c>
      <c r="C624" s="27" t="s">
        <v>4741</v>
      </c>
      <c r="D624" s="27" t="s">
        <v>5448</v>
      </c>
      <c r="E624" s="27" t="s">
        <v>5451</v>
      </c>
      <c r="F624" s="28">
        <v>133000</v>
      </c>
      <c r="G624" s="28">
        <v>106400</v>
      </c>
    </row>
    <row r="625" spans="1:7" x14ac:dyDescent="0.25">
      <c r="A625" s="27" t="s">
        <v>5452</v>
      </c>
      <c r="B625" s="27" t="s">
        <v>5447</v>
      </c>
      <c r="C625" s="27" t="s">
        <v>4044</v>
      </c>
      <c r="D625" s="27" t="s">
        <v>5448</v>
      </c>
      <c r="E625" s="27" t="s">
        <v>5453</v>
      </c>
      <c r="F625" s="28">
        <v>119800</v>
      </c>
      <c r="G625" s="28">
        <v>95840</v>
      </c>
    </row>
    <row r="626" spans="1:7" x14ac:dyDescent="0.25">
      <c r="A626" s="27" t="s">
        <v>5454</v>
      </c>
      <c r="B626" s="27" t="s">
        <v>5447</v>
      </c>
      <c r="C626" s="27" t="s">
        <v>4800</v>
      </c>
      <c r="D626" s="27" t="s">
        <v>5448</v>
      </c>
      <c r="E626" s="27" t="s">
        <v>5455</v>
      </c>
      <c r="F626" s="28">
        <v>125700</v>
      </c>
      <c r="G626" s="28">
        <v>100560</v>
      </c>
    </row>
    <row r="627" spans="1:7" x14ac:dyDescent="0.25">
      <c r="A627" s="27" t="s">
        <v>5456</v>
      </c>
      <c r="B627" s="27" t="s">
        <v>5447</v>
      </c>
      <c r="C627" s="27" t="s">
        <v>4368</v>
      </c>
      <c r="D627" s="27" t="s">
        <v>5448</v>
      </c>
      <c r="E627" s="27" t="s">
        <v>5457</v>
      </c>
      <c r="F627" s="28">
        <v>128200</v>
      </c>
      <c r="G627" s="28">
        <v>102560</v>
      </c>
    </row>
    <row r="628" spans="1:7" x14ac:dyDescent="0.25">
      <c r="A628" s="27" t="s">
        <v>5458</v>
      </c>
      <c r="B628" s="27" t="s">
        <v>5447</v>
      </c>
      <c r="C628" s="27" t="s">
        <v>4024</v>
      </c>
      <c r="D628" s="27" t="s">
        <v>5448</v>
      </c>
      <c r="E628" s="27" t="s">
        <v>5459</v>
      </c>
      <c r="F628" s="28">
        <v>109900</v>
      </c>
      <c r="G628" s="28">
        <v>87920</v>
      </c>
    </row>
    <row r="629" spans="1:7" x14ac:dyDescent="0.25">
      <c r="A629" s="27" t="s">
        <v>5460</v>
      </c>
      <c r="B629" s="27" t="s">
        <v>5447</v>
      </c>
      <c r="C629" s="27" t="s">
        <v>4767</v>
      </c>
      <c r="D629" s="27" t="s">
        <v>5448</v>
      </c>
      <c r="E629" s="27" t="s">
        <v>5461</v>
      </c>
      <c r="F629" s="28">
        <v>115800</v>
      </c>
      <c r="G629" s="28">
        <v>92640</v>
      </c>
    </row>
    <row r="630" spans="1:7" x14ac:dyDescent="0.25">
      <c r="A630" s="27" t="s">
        <v>5462</v>
      </c>
      <c r="B630" s="27" t="s">
        <v>5447</v>
      </c>
      <c r="C630" s="27" t="s">
        <v>4770</v>
      </c>
      <c r="D630" s="27" t="s">
        <v>5448</v>
      </c>
      <c r="E630" s="27" t="s">
        <v>5463</v>
      </c>
      <c r="F630" s="28">
        <v>124200</v>
      </c>
      <c r="G630" s="28">
        <v>99360</v>
      </c>
    </row>
    <row r="631" spans="1:7" x14ac:dyDescent="0.25">
      <c r="A631" s="27" t="s">
        <v>5464</v>
      </c>
      <c r="B631" s="27" t="s">
        <v>5447</v>
      </c>
      <c r="C631" s="27" t="s">
        <v>4020</v>
      </c>
      <c r="D631" s="27" t="s">
        <v>5448</v>
      </c>
      <c r="E631" s="27" t="s">
        <v>5465</v>
      </c>
      <c r="F631" s="28">
        <v>118700</v>
      </c>
      <c r="G631" s="28">
        <v>94960</v>
      </c>
    </row>
    <row r="632" spans="1:7" x14ac:dyDescent="0.25">
      <c r="A632" s="27" t="s">
        <v>5466</v>
      </c>
      <c r="B632" s="27" t="s">
        <v>5447</v>
      </c>
      <c r="C632" s="27" t="s">
        <v>4348</v>
      </c>
      <c r="D632" s="27" t="s">
        <v>5448</v>
      </c>
      <c r="E632" s="27" t="s">
        <v>5467</v>
      </c>
      <c r="F632" s="28">
        <v>127100</v>
      </c>
      <c r="G632" s="28">
        <v>101680</v>
      </c>
    </row>
    <row r="633" spans="1:7" x14ac:dyDescent="0.25">
      <c r="A633" s="27" t="s">
        <v>5468</v>
      </c>
      <c r="B633" s="27" t="s">
        <v>5447</v>
      </c>
      <c r="C633" s="27" t="s">
        <v>4751</v>
      </c>
      <c r="D633" s="27" t="s">
        <v>5448</v>
      </c>
      <c r="E633" s="27" t="s">
        <v>5469</v>
      </c>
      <c r="F633" s="28">
        <v>134100</v>
      </c>
      <c r="G633" s="28">
        <v>107280</v>
      </c>
    </row>
    <row r="634" spans="1:7" x14ac:dyDescent="0.25">
      <c r="A634" s="27" t="s">
        <v>5470</v>
      </c>
      <c r="B634" s="27" t="s">
        <v>5447</v>
      </c>
      <c r="C634" s="27" t="s">
        <v>4373</v>
      </c>
      <c r="D634" s="27" t="s">
        <v>5448</v>
      </c>
      <c r="E634" s="27" t="s">
        <v>5471</v>
      </c>
      <c r="F634" s="28">
        <v>118300</v>
      </c>
      <c r="G634" s="28">
        <v>94640</v>
      </c>
    </row>
    <row r="635" spans="1:7" x14ac:dyDescent="0.25">
      <c r="A635" s="27" t="s">
        <v>5472</v>
      </c>
      <c r="B635" s="27" t="s">
        <v>5447</v>
      </c>
      <c r="C635" s="27" t="s">
        <v>4817</v>
      </c>
      <c r="D635" s="27" t="s">
        <v>5448</v>
      </c>
      <c r="E635" s="27" t="s">
        <v>5473</v>
      </c>
      <c r="F635" s="28">
        <v>115800</v>
      </c>
      <c r="G635" s="28">
        <v>92640</v>
      </c>
    </row>
    <row r="636" spans="1:7" x14ac:dyDescent="0.25">
      <c r="A636" s="27" t="s">
        <v>5474</v>
      </c>
      <c r="B636" s="27" t="s">
        <v>5447</v>
      </c>
      <c r="C636" s="27" t="s">
        <v>4387</v>
      </c>
      <c r="D636" s="27" t="s">
        <v>5448</v>
      </c>
      <c r="E636" s="27" t="s">
        <v>5475</v>
      </c>
      <c r="F636" s="28">
        <v>118300</v>
      </c>
      <c r="G636" s="28">
        <v>94640</v>
      </c>
    </row>
    <row r="637" spans="1:7" x14ac:dyDescent="0.25">
      <c r="A637" s="27" t="s">
        <v>5476</v>
      </c>
      <c r="B637" s="27" t="s">
        <v>5447</v>
      </c>
      <c r="C637" s="27" t="s">
        <v>5477</v>
      </c>
      <c r="D637" s="27" t="s">
        <v>5448</v>
      </c>
      <c r="E637" s="27" t="s">
        <v>5478</v>
      </c>
      <c r="F637" s="28">
        <v>124600</v>
      </c>
      <c r="G637" s="28">
        <v>99680</v>
      </c>
    </row>
    <row r="638" spans="1:7" x14ac:dyDescent="0.25">
      <c r="A638" s="27" t="s">
        <v>5479</v>
      </c>
      <c r="B638" s="27" t="s">
        <v>5447</v>
      </c>
      <c r="C638" s="27" t="s">
        <v>4779</v>
      </c>
      <c r="D638" s="27" t="s">
        <v>5448</v>
      </c>
      <c r="E638" s="27" t="s">
        <v>5480</v>
      </c>
      <c r="F638" s="28">
        <v>133000</v>
      </c>
      <c r="G638" s="28">
        <v>106400</v>
      </c>
    </row>
    <row r="639" spans="1:7" x14ac:dyDescent="0.25">
      <c r="A639" s="27" t="s">
        <v>5481</v>
      </c>
      <c r="B639" s="27" t="s">
        <v>5447</v>
      </c>
      <c r="C639" s="27" t="s">
        <v>4457</v>
      </c>
      <c r="D639" s="27" t="s">
        <v>5448</v>
      </c>
      <c r="E639" s="27" t="s">
        <v>5482</v>
      </c>
      <c r="F639" s="28">
        <v>127100</v>
      </c>
      <c r="G639" s="28">
        <v>101680</v>
      </c>
    </row>
    <row r="640" spans="1:7" x14ac:dyDescent="0.25">
      <c r="A640" s="27" t="s">
        <v>5483</v>
      </c>
      <c r="B640" s="27" t="s">
        <v>5447</v>
      </c>
      <c r="C640" s="27" t="s">
        <v>4076</v>
      </c>
      <c r="D640" s="27" t="s">
        <v>5448</v>
      </c>
      <c r="E640" s="27" t="s">
        <v>5484</v>
      </c>
      <c r="F640" s="28">
        <v>119800</v>
      </c>
      <c r="G640" s="28">
        <v>95840</v>
      </c>
    </row>
    <row r="641" spans="1:7" x14ac:dyDescent="0.25">
      <c r="A641" s="27" t="s">
        <v>5485</v>
      </c>
      <c r="B641" s="27" t="s">
        <v>5447</v>
      </c>
      <c r="C641" s="27" t="s">
        <v>4811</v>
      </c>
      <c r="D641" s="27" t="s">
        <v>5448</v>
      </c>
      <c r="E641" s="27" t="s">
        <v>5486</v>
      </c>
      <c r="F641" s="28">
        <v>125700</v>
      </c>
      <c r="G641" s="28">
        <v>100560</v>
      </c>
    </row>
    <row r="642" spans="1:7" x14ac:dyDescent="0.25">
      <c r="A642" s="27" t="s">
        <v>5487</v>
      </c>
      <c r="B642" s="27" t="s">
        <v>5447</v>
      </c>
      <c r="C642" s="27" t="s">
        <v>4785</v>
      </c>
      <c r="D642" s="27" t="s">
        <v>5448</v>
      </c>
      <c r="E642" s="27" t="s">
        <v>5488</v>
      </c>
      <c r="F642" s="28">
        <v>134100</v>
      </c>
      <c r="G642" s="28">
        <v>107280</v>
      </c>
    </row>
    <row r="643" spans="1:7" x14ac:dyDescent="0.25">
      <c r="A643" s="27" t="s">
        <v>5489</v>
      </c>
      <c r="B643" s="27" t="s">
        <v>5447</v>
      </c>
      <c r="C643" s="27" t="s">
        <v>4379</v>
      </c>
      <c r="D643" s="27" t="s">
        <v>5448</v>
      </c>
      <c r="E643" s="27" t="s">
        <v>5490</v>
      </c>
      <c r="F643" s="28">
        <v>128200</v>
      </c>
      <c r="G643" s="28">
        <v>102560</v>
      </c>
    </row>
    <row r="644" spans="1:7" x14ac:dyDescent="0.25">
      <c r="A644" s="27" t="s">
        <v>5491</v>
      </c>
      <c r="B644" s="27" t="s">
        <v>5447</v>
      </c>
      <c r="C644" s="27" t="s">
        <v>4041</v>
      </c>
      <c r="D644" s="27" t="s">
        <v>5448</v>
      </c>
      <c r="E644" s="27" t="s">
        <v>5492</v>
      </c>
      <c r="F644" s="28">
        <v>109900</v>
      </c>
      <c r="G644" s="28">
        <v>87920</v>
      </c>
    </row>
    <row r="645" spans="1:7" x14ac:dyDescent="0.25">
      <c r="A645" s="27" t="s">
        <v>5493</v>
      </c>
      <c r="B645" s="27" t="s">
        <v>5447</v>
      </c>
      <c r="C645" s="27" t="s">
        <v>4867</v>
      </c>
      <c r="D645" s="27" t="s">
        <v>5448</v>
      </c>
      <c r="E645" s="27" t="s">
        <v>5494</v>
      </c>
      <c r="F645" s="28">
        <v>124200</v>
      </c>
      <c r="G645" s="28">
        <v>99360</v>
      </c>
    </row>
    <row r="646" spans="1:7" x14ac:dyDescent="0.25">
      <c r="A646" s="27" t="s">
        <v>5495</v>
      </c>
      <c r="B646" s="27" t="s">
        <v>5496</v>
      </c>
      <c r="C646" s="27" t="s">
        <v>4867</v>
      </c>
      <c r="D646" s="27" t="s">
        <v>5497</v>
      </c>
      <c r="E646" s="27" t="s">
        <v>5498</v>
      </c>
      <c r="F646" s="28">
        <v>159900</v>
      </c>
      <c r="G646" s="28">
        <v>127920</v>
      </c>
    </row>
    <row r="647" spans="1:7" x14ac:dyDescent="0.25">
      <c r="A647" s="27" t="s">
        <v>5499</v>
      </c>
      <c r="B647" s="27" t="s">
        <v>5500</v>
      </c>
      <c r="C647" s="27" t="s">
        <v>4751</v>
      </c>
      <c r="D647" s="27" t="s">
        <v>5497</v>
      </c>
      <c r="E647" s="27" t="s">
        <v>5501</v>
      </c>
      <c r="F647" s="28">
        <v>147500</v>
      </c>
      <c r="G647" s="28">
        <v>118000</v>
      </c>
    </row>
    <row r="648" spans="1:7" x14ac:dyDescent="0.25">
      <c r="A648" s="27" t="s">
        <v>5502</v>
      </c>
      <c r="B648" s="27" t="s">
        <v>5503</v>
      </c>
      <c r="C648" s="27" t="s">
        <v>4867</v>
      </c>
      <c r="D648" s="27" t="s">
        <v>5497</v>
      </c>
      <c r="E648" s="27" t="s">
        <v>5504</v>
      </c>
      <c r="F648" s="28">
        <v>155600</v>
      </c>
      <c r="G648" s="28">
        <v>124480</v>
      </c>
    </row>
    <row r="649" spans="1:7" x14ac:dyDescent="0.25">
      <c r="A649" s="27" t="s">
        <v>5505</v>
      </c>
      <c r="B649" s="27" t="s">
        <v>5503</v>
      </c>
      <c r="C649" s="27" t="s">
        <v>4817</v>
      </c>
      <c r="D649" s="27" t="s">
        <v>5497</v>
      </c>
      <c r="E649" s="27" t="s">
        <v>5506</v>
      </c>
      <c r="F649" s="28">
        <v>147200</v>
      </c>
      <c r="G649" s="28">
        <v>117760</v>
      </c>
    </row>
    <row r="650" spans="1:7" x14ac:dyDescent="0.25">
      <c r="A650" s="27" t="s">
        <v>5507</v>
      </c>
      <c r="B650" s="27" t="s">
        <v>5508</v>
      </c>
      <c r="C650" s="27" t="s">
        <v>4024</v>
      </c>
      <c r="D650" s="27" t="s">
        <v>5497</v>
      </c>
      <c r="E650" s="27" t="s">
        <v>5509</v>
      </c>
      <c r="F650" s="28">
        <v>129400</v>
      </c>
      <c r="G650" s="28">
        <v>103520</v>
      </c>
    </row>
    <row r="651" spans="1:7" x14ac:dyDescent="0.25">
      <c r="A651" s="27" t="s">
        <v>5510</v>
      </c>
      <c r="B651" s="27" t="s">
        <v>5508</v>
      </c>
      <c r="C651" s="27" t="s">
        <v>4767</v>
      </c>
      <c r="D651" s="27" t="s">
        <v>5497</v>
      </c>
      <c r="E651" s="27" t="s">
        <v>5511</v>
      </c>
      <c r="F651" s="28">
        <v>135300</v>
      </c>
      <c r="G651" s="28">
        <v>108240</v>
      </c>
    </row>
    <row r="652" spans="1:7" x14ac:dyDescent="0.25">
      <c r="A652" s="27" t="s">
        <v>5512</v>
      </c>
      <c r="B652" s="27" t="s">
        <v>5508</v>
      </c>
      <c r="C652" s="27" t="s">
        <v>4785</v>
      </c>
      <c r="D652" s="27" t="s">
        <v>5497</v>
      </c>
      <c r="E652" s="27" t="s">
        <v>5513</v>
      </c>
      <c r="F652" s="28">
        <v>147500</v>
      </c>
      <c r="G652" s="28">
        <v>118000</v>
      </c>
    </row>
    <row r="653" spans="1:7" x14ac:dyDescent="0.25">
      <c r="A653" s="27" t="s">
        <v>5514</v>
      </c>
      <c r="B653" s="27" t="s">
        <v>5508</v>
      </c>
      <c r="C653" s="27" t="s">
        <v>4041</v>
      </c>
      <c r="D653" s="27" t="s">
        <v>5497</v>
      </c>
      <c r="E653" s="27" t="s">
        <v>5515</v>
      </c>
      <c r="F653" s="28">
        <v>129400</v>
      </c>
      <c r="G653" s="28">
        <v>103520</v>
      </c>
    </row>
    <row r="654" spans="1:7" x14ac:dyDescent="0.25">
      <c r="A654" s="27" t="s">
        <v>5516</v>
      </c>
      <c r="B654" s="27" t="s">
        <v>5517</v>
      </c>
      <c r="C654" s="27" t="s">
        <v>4770</v>
      </c>
      <c r="D654" s="27" t="s">
        <v>5497</v>
      </c>
      <c r="E654" s="27" t="s">
        <v>5518</v>
      </c>
      <c r="F654" s="28">
        <v>155600</v>
      </c>
      <c r="G654" s="28">
        <v>124480</v>
      </c>
    </row>
    <row r="655" spans="1:7" x14ac:dyDescent="0.25">
      <c r="A655" s="27" t="s">
        <v>5519</v>
      </c>
      <c r="B655" s="27" t="s">
        <v>5520</v>
      </c>
      <c r="C655" s="27" t="s">
        <v>4828</v>
      </c>
      <c r="D655" s="27" t="s">
        <v>5497</v>
      </c>
      <c r="E655" s="27" t="s">
        <v>5521</v>
      </c>
      <c r="F655" s="28">
        <v>148500</v>
      </c>
      <c r="G655" s="28">
        <v>118800</v>
      </c>
    </row>
    <row r="656" spans="1:7" x14ac:dyDescent="0.25">
      <c r="A656" s="27" t="s">
        <v>5522</v>
      </c>
      <c r="B656" s="27" t="s">
        <v>5520</v>
      </c>
      <c r="C656" s="27" t="s">
        <v>4751</v>
      </c>
      <c r="D656" s="27" t="s">
        <v>5497</v>
      </c>
      <c r="E656" s="27" t="s">
        <v>5523</v>
      </c>
      <c r="F656" s="28">
        <v>158400</v>
      </c>
      <c r="G656" s="28">
        <v>126720</v>
      </c>
    </row>
    <row r="657" spans="1:7" x14ac:dyDescent="0.25">
      <c r="A657" s="27" t="s">
        <v>5524</v>
      </c>
      <c r="B657" s="27" t="s">
        <v>5520</v>
      </c>
      <c r="C657" s="27" t="s">
        <v>4785</v>
      </c>
      <c r="D657" s="27" t="s">
        <v>5497</v>
      </c>
      <c r="E657" s="27" t="s">
        <v>5525</v>
      </c>
      <c r="F657" s="28">
        <v>158400</v>
      </c>
      <c r="G657" s="28">
        <v>126720</v>
      </c>
    </row>
    <row r="658" spans="1:7" x14ac:dyDescent="0.25">
      <c r="A658" s="27" t="s">
        <v>5526</v>
      </c>
      <c r="B658" s="27" t="s">
        <v>5520</v>
      </c>
      <c r="C658" s="27" t="s">
        <v>4867</v>
      </c>
      <c r="D658" s="27" t="s">
        <v>5497</v>
      </c>
      <c r="E658" s="27" t="s">
        <v>5527</v>
      </c>
      <c r="F658" s="28">
        <v>154400</v>
      </c>
      <c r="G658" s="28">
        <v>123520</v>
      </c>
    </row>
    <row r="659" spans="1:7" x14ac:dyDescent="0.25">
      <c r="A659" s="27" t="s">
        <v>5528</v>
      </c>
      <c r="B659" s="27" t="s">
        <v>5520</v>
      </c>
      <c r="C659" s="27" t="s">
        <v>4368</v>
      </c>
      <c r="D659" s="27" t="s">
        <v>5497</v>
      </c>
      <c r="E659" s="27" t="s">
        <v>5529</v>
      </c>
      <c r="F659" s="28">
        <v>152500</v>
      </c>
      <c r="G659" s="28">
        <v>122000</v>
      </c>
    </row>
    <row r="660" spans="1:7" x14ac:dyDescent="0.25">
      <c r="A660" s="27" t="s">
        <v>5530</v>
      </c>
      <c r="B660" s="27" t="s">
        <v>5520</v>
      </c>
      <c r="C660" s="27" t="s">
        <v>4024</v>
      </c>
      <c r="D660" s="27" t="s">
        <v>5497</v>
      </c>
      <c r="E660" s="27" t="s">
        <v>5531</v>
      </c>
      <c r="F660" s="28">
        <v>140100</v>
      </c>
      <c r="G660" s="28">
        <v>112080</v>
      </c>
    </row>
    <row r="661" spans="1:7" x14ac:dyDescent="0.25">
      <c r="A661" s="27" t="s">
        <v>5532</v>
      </c>
      <c r="B661" s="27" t="s">
        <v>5520</v>
      </c>
      <c r="C661" s="27" t="s">
        <v>4770</v>
      </c>
      <c r="D661" s="27" t="s">
        <v>5497</v>
      </c>
      <c r="E661" s="27" t="s">
        <v>5533</v>
      </c>
      <c r="F661" s="28">
        <v>154400</v>
      </c>
      <c r="G661" s="28">
        <v>123520</v>
      </c>
    </row>
    <row r="662" spans="1:7" x14ac:dyDescent="0.25">
      <c r="A662" s="27" t="s">
        <v>5534</v>
      </c>
      <c r="B662" s="27" t="s">
        <v>5535</v>
      </c>
      <c r="C662" s="27" t="s">
        <v>4348</v>
      </c>
      <c r="D662" s="27" t="s">
        <v>5497</v>
      </c>
      <c r="E662" s="27" t="s">
        <v>5536</v>
      </c>
      <c r="F662" s="28">
        <v>134800</v>
      </c>
      <c r="G662" s="28">
        <v>107840</v>
      </c>
    </row>
    <row r="663" spans="1:7" x14ac:dyDescent="0.25">
      <c r="A663" s="27" t="s">
        <v>5537</v>
      </c>
      <c r="B663" s="27" t="s">
        <v>5535</v>
      </c>
      <c r="C663" s="27" t="s">
        <v>4817</v>
      </c>
      <c r="D663" s="27" t="s">
        <v>5497</v>
      </c>
      <c r="E663" s="27" t="s">
        <v>5538</v>
      </c>
      <c r="F663" s="28">
        <v>129800</v>
      </c>
      <c r="G663" s="28">
        <v>103840</v>
      </c>
    </row>
    <row r="664" spans="1:7" x14ac:dyDescent="0.25">
      <c r="A664" s="27" t="s">
        <v>5539</v>
      </c>
      <c r="B664" s="27" t="s">
        <v>5535</v>
      </c>
      <c r="C664" s="27" t="s">
        <v>4867</v>
      </c>
      <c r="D664" s="27" t="s">
        <v>5497</v>
      </c>
      <c r="E664" s="27" t="s">
        <v>5540</v>
      </c>
      <c r="F664" s="28">
        <v>138200</v>
      </c>
      <c r="G664" s="28">
        <v>110560</v>
      </c>
    </row>
    <row r="665" spans="1:7" x14ac:dyDescent="0.25">
      <c r="A665" s="27" t="s">
        <v>5541</v>
      </c>
      <c r="B665" s="27" t="s">
        <v>5535</v>
      </c>
      <c r="C665" s="27" t="s">
        <v>4387</v>
      </c>
      <c r="D665" s="27" t="s">
        <v>5497</v>
      </c>
      <c r="E665" s="27" t="s">
        <v>5542</v>
      </c>
      <c r="F665" s="28">
        <v>132300</v>
      </c>
      <c r="G665" s="28">
        <v>105840</v>
      </c>
    </row>
    <row r="666" spans="1:7" x14ac:dyDescent="0.25">
      <c r="A666" s="27" t="s">
        <v>5543</v>
      </c>
      <c r="B666" s="27" t="s">
        <v>5535</v>
      </c>
      <c r="C666" s="27" t="s">
        <v>4741</v>
      </c>
      <c r="D666" s="27" t="s">
        <v>5497</v>
      </c>
      <c r="E666" s="27" t="s">
        <v>5544</v>
      </c>
      <c r="F666" s="28">
        <v>140700</v>
      </c>
      <c r="G666" s="28">
        <v>112560</v>
      </c>
    </row>
    <row r="667" spans="1:7" x14ac:dyDescent="0.25">
      <c r="A667" s="27" t="s">
        <v>5545</v>
      </c>
      <c r="B667" s="27" t="s">
        <v>5535</v>
      </c>
      <c r="C667" s="27" t="s">
        <v>4800</v>
      </c>
      <c r="D667" s="27" t="s">
        <v>5497</v>
      </c>
      <c r="E667" s="27" t="s">
        <v>5546</v>
      </c>
      <c r="F667" s="28">
        <v>133800</v>
      </c>
      <c r="G667" s="28">
        <v>107040</v>
      </c>
    </row>
    <row r="668" spans="1:7" x14ac:dyDescent="0.25">
      <c r="A668" s="27" t="s">
        <v>5547</v>
      </c>
      <c r="B668" s="27" t="s">
        <v>5535</v>
      </c>
      <c r="C668" s="27" t="s">
        <v>4751</v>
      </c>
      <c r="D668" s="27" t="s">
        <v>5497</v>
      </c>
      <c r="E668" s="27" t="s">
        <v>5548</v>
      </c>
      <c r="F668" s="28">
        <v>142200</v>
      </c>
      <c r="G668" s="28">
        <v>113760</v>
      </c>
    </row>
    <row r="669" spans="1:7" x14ac:dyDescent="0.25">
      <c r="A669" s="27" t="s">
        <v>5549</v>
      </c>
      <c r="B669" s="27" t="s">
        <v>5535</v>
      </c>
      <c r="C669" s="27" t="s">
        <v>4368</v>
      </c>
      <c r="D669" s="27" t="s">
        <v>5497</v>
      </c>
      <c r="E669" s="27" t="s">
        <v>5550</v>
      </c>
      <c r="F669" s="28">
        <v>136300</v>
      </c>
      <c r="G669" s="28">
        <v>109040</v>
      </c>
    </row>
    <row r="670" spans="1:7" x14ac:dyDescent="0.25">
      <c r="A670" s="27" t="s">
        <v>5551</v>
      </c>
      <c r="B670" s="27" t="s">
        <v>5535</v>
      </c>
      <c r="C670" s="27" t="s">
        <v>4024</v>
      </c>
      <c r="D670" s="27" t="s">
        <v>5497</v>
      </c>
      <c r="E670" s="27" t="s">
        <v>5552</v>
      </c>
      <c r="F670" s="28">
        <v>123900</v>
      </c>
      <c r="G670" s="28">
        <v>99120</v>
      </c>
    </row>
    <row r="671" spans="1:7" x14ac:dyDescent="0.25">
      <c r="A671" s="27" t="s">
        <v>5553</v>
      </c>
      <c r="B671" s="27" t="s">
        <v>5535</v>
      </c>
      <c r="C671" s="27" t="s">
        <v>4767</v>
      </c>
      <c r="D671" s="27" t="s">
        <v>5497</v>
      </c>
      <c r="E671" s="27" t="s">
        <v>5554</v>
      </c>
      <c r="F671" s="28">
        <v>129800</v>
      </c>
      <c r="G671" s="28">
        <v>103840</v>
      </c>
    </row>
    <row r="672" spans="1:7" x14ac:dyDescent="0.25">
      <c r="A672" s="27" t="s">
        <v>5555</v>
      </c>
      <c r="B672" s="27" t="s">
        <v>5535</v>
      </c>
      <c r="C672" s="27" t="s">
        <v>4770</v>
      </c>
      <c r="D672" s="27" t="s">
        <v>5497</v>
      </c>
      <c r="E672" s="27" t="s">
        <v>5556</v>
      </c>
      <c r="F672" s="28">
        <v>138200</v>
      </c>
      <c r="G672" s="28">
        <v>110560</v>
      </c>
    </row>
    <row r="673" spans="1:7" x14ac:dyDescent="0.25">
      <c r="A673" s="27" t="s">
        <v>5557</v>
      </c>
      <c r="B673" s="27" t="s">
        <v>5535</v>
      </c>
      <c r="C673" s="27" t="s">
        <v>4373</v>
      </c>
      <c r="D673" s="27" t="s">
        <v>5497</v>
      </c>
      <c r="E673" s="27" t="s">
        <v>5558</v>
      </c>
      <c r="F673" s="28">
        <v>132300</v>
      </c>
      <c r="G673" s="28">
        <v>105840</v>
      </c>
    </row>
    <row r="674" spans="1:7" x14ac:dyDescent="0.25">
      <c r="A674" s="27" t="s">
        <v>5559</v>
      </c>
      <c r="B674" s="27" t="s">
        <v>5535</v>
      </c>
      <c r="C674" s="27" t="s">
        <v>4052</v>
      </c>
      <c r="D674" s="27" t="s">
        <v>5497</v>
      </c>
      <c r="E674" s="27" t="s">
        <v>5560</v>
      </c>
      <c r="F674" s="28">
        <v>126400</v>
      </c>
      <c r="G674" s="28">
        <v>101120</v>
      </c>
    </row>
    <row r="675" spans="1:7" x14ac:dyDescent="0.25">
      <c r="A675" s="27" t="s">
        <v>5561</v>
      </c>
      <c r="B675" s="27" t="s">
        <v>5535</v>
      </c>
      <c r="C675" s="27" t="s">
        <v>5477</v>
      </c>
      <c r="D675" s="27" t="s">
        <v>5497</v>
      </c>
      <c r="E675" s="27" t="s">
        <v>5562</v>
      </c>
      <c r="F675" s="28">
        <v>132300</v>
      </c>
      <c r="G675" s="28">
        <v>105840</v>
      </c>
    </row>
    <row r="676" spans="1:7" x14ac:dyDescent="0.25">
      <c r="A676" s="27" t="s">
        <v>5563</v>
      </c>
      <c r="B676" s="27" t="s">
        <v>5535</v>
      </c>
      <c r="C676" s="27" t="s">
        <v>4779</v>
      </c>
      <c r="D676" s="27" t="s">
        <v>5497</v>
      </c>
      <c r="E676" s="27" t="s">
        <v>5564</v>
      </c>
      <c r="F676" s="28">
        <v>140700</v>
      </c>
      <c r="G676" s="28">
        <v>112560</v>
      </c>
    </row>
    <row r="677" spans="1:7" x14ac:dyDescent="0.25">
      <c r="A677" s="27" t="s">
        <v>5565</v>
      </c>
      <c r="B677" s="27" t="s">
        <v>5535</v>
      </c>
      <c r="C677" s="27" t="s">
        <v>4811</v>
      </c>
      <c r="D677" s="27" t="s">
        <v>5497</v>
      </c>
      <c r="E677" s="27" t="s">
        <v>5566</v>
      </c>
      <c r="F677" s="28">
        <v>133800</v>
      </c>
      <c r="G677" s="28">
        <v>107040</v>
      </c>
    </row>
    <row r="678" spans="1:7" x14ac:dyDescent="0.25">
      <c r="A678" s="27" t="s">
        <v>5567</v>
      </c>
      <c r="B678" s="27" t="s">
        <v>5535</v>
      </c>
      <c r="C678" s="27" t="s">
        <v>4785</v>
      </c>
      <c r="D678" s="27" t="s">
        <v>5497</v>
      </c>
      <c r="E678" s="27" t="s">
        <v>5568</v>
      </c>
      <c r="F678" s="28">
        <v>142200</v>
      </c>
      <c r="G678" s="28">
        <v>113760</v>
      </c>
    </row>
    <row r="679" spans="1:7" x14ac:dyDescent="0.25">
      <c r="A679" s="27" t="s">
        <v>5569</v>
      </c>
      <c r="B679" s="27" t="s">
        <v>5535</v>
      </c>
      <c r="C679" s="27" t="s">
        <v>4041</v>
      </c>
      <c r="D679" s="27" t="s">
        <v>5497</v>
      </c>
      <c r="E679" s="27" t="s">
        <v>5570</v>
      </c>
      <c r="F679" s="28">
        <v>123900</v>
      </c>
      <c r="G679" s="28">
        <v>99120</v>
      </c>
    </row>
    <row r="680" spans="1:7" x14ac:dyDescent="0.25">
      <c r="A680" s="27" t="s">
        <v>5571</v>
      </c>
      <c r="B680" s="27" t="s">
        <v>5572</v>
      </c>
      <c r="C680" s="27" t="s">
        <v>4811</v>
      </c>
      <c r="D680" s="27" t="s">
        <v>5497</v>
      </c>
      <c r="E680" s="27" t="s">
        <v>5573</v>
      </c>
      <c r="F680" s="28">
        <v>145700</v>
      </c>
      <c r="G680" s="28">
        <v>116560</v>
      </c>
    </row>
    <row r="681" spans="1:7" x14ac:dyDescent="0.25">
      <c r="A681" s="27" t="s">
        <v>5574</v>
      </c>
      <c r="B681" s="27" t="s">
        <v>5572</v>
      </c>
      <c r="C681" s="27" t="s">
        <v>4785</v>
      </c>
      <c r="D681" s="27" t="s">
        <v>5497</v>
      </c>
      <c r="E681" s="27" t="s">
        <v>5575</v>
      </c>
      <c r="F681" s="28">
        <v>154100</v>
      </c>
      <c r="G681" s="28">
        <v>123280</v>
      </c>
    </row>
    <row r="682" spans="1:7" x14ac:dyDescent="0.25">
      <c r="A682" s="27" t="s">
        <v>5576</v>
      </c>
      <c r="B682" s="27" t="s">
        <v>5572</v>
      </c>
      <c r="C682" s="27" t="s">
        <v>4817</v>
      </c>
      <c r="D682" s="27" t="s">
        <v>5497</v>
      </c>
      <c r="E682" s="27" t="s">
        <v>5577</v>
      </c>
      <c r="F682" s="28">
        <v>141700</v>
      </c>
      <c r="G682" s="28">
        <v>113360</v>
      </c>
    </row>
    <row r="683" spans="1:7" x14ac:dyDescent="0.25">
      <c r="A683" s="27" t="s">
        <v>5578</v>
      </c>
      <c r="B683" s="27" t="s">
        <v>5572</v>
      </c>
      <c r="C683" s="27" t="s">
        <v>4741</v>
      </c>
      <c r="D683" s="27" t="s">
        <v>5497</v>
      </c>
      <c r="E683" s="27" t="s">
        <v>5579</v>
      </c>
      <c r="F683" s="28">
        <v>152600</v>
      </c>
      <c r="G683" s="28">
        <v>122080</v>
      </c>
    </row>
    <row r="684" spans="1:7" x14ac:dyDescent="0.25">
      <c r="A684" s="27" t="s">
        <v>5580</v>
      </c>
      <c r="B684" s="27" t="s">
        <v>5572</v>
      </c>
      <c r="C684" s="27" t="s">
        <v>4751</v>
      </c>
      <c r="D684" s="27" t="s">
        <v>5497</v>
      </c>
      <c r="E684" s="27" t="s">
        <v>5581</v>
      </c>
      <c r="F684" s="28">
        <v>154100</v>
      </c>
      <c r="G684" s="28">
        <v>123280</v>
      </c>
    </row>
    <row r="685" spans="1:7" x14ac:dyDescent="0.25">
      <c r="A685" s="27" t="s">
        <v>5582</v>
      </c>
      <c r="B685" s="27" t="s">
        <v>5572</v>
      </c>
      <c r="C685" s="27" t="s">
        <v>4767</v>
      </c>
      <c r="D685" s="27" t="s">
        <v>5497</v>
      </c>
      <c r="E685" s="27" t="s">
        <v>5583</v>
      </c>
      <c r="F685" s="28">
        <v>141700</v>
      </c>
      <c r="G685" s="28">
        <v>113360</v>
      </c>
    </row>
    <row r="686" spans="1:7" x14ac:dyDescent="0.25">
      <c r="A686" s="27" t="s">
        <v>5584</v>
      </c>
      <c r="B686" s="27" t="s">
        <v>5572</v>
      </c>
      <c r="C686" s="27" t="s">
        <v>4770</v>
      </c>
      <c r="D686" s="27" t="s">
        <v>5497</v>
      </c>
      <c r="E686" s="27" t="s">
        <v>5585</v>
      </c>
      <c r="F686" s="28">
        <v>150100</v>
      </c>
      <c r="G686" s="28">
        <v>120080</v>
      </c>
    </row>
    <row r="687" spans="1:7" x14ac:dyDescent="0.25">
      <c r="A687" s="27" t="s">
        <v>5586</v>
      </c>
      <c r="B687" s="27" t="s">
        <v>5572</v>
      </c>
      <c r="C687" s="27" t="s">
        <v>5477</v>
      </c>
      <c r="D687" s="27" t="s">
        <v>5497</v>
      </c>
      <c r="E687" s="27" t="s">
        <v>5587</v>
      </c>
      <c r="F687" s="28">
        <v>144200</v>
      </c>
      <c r="G687" s="28">
        <v>115360</v>
      </c>
    </row>
    <row r="688" spans="1:7" x14ac:dyDescent="0.25">
      <c r="A688" s="27" t="s">
        <v>5588</v>
      </c>
      <c r="B688" s="27" t="s">
        <v>5572</v>
      </c>
      <c r="C688" s="27" t="s">
        <v>4867</v>
      </c>
      <c r="D688" s="27" t="s">
        <v>5497</v>
      </c>
      <c r="E688" s="27" t="s">
        <v>5589</v>
      </c>
      <c r="F688" s="28">
        <v>150100</v>
      </c>
      <c r="G688" s="28">
        <v>120080</v>
      </c>
    </row>
    <row r="689" spans="1:7" x14ac:dyDescent="0.25">
      <c r="A689" s="27" t="s">
        <v>5590</v>
      </c>
      <c r="B689" s="27" t="s">
        <v>5591</v>
      </c>
      <c r="C689" s="27" t="s">
        <v>4020</v>
      </c>
      <c r="D689" s="27" t="s">
        <v>5592</v>
      </c>
      <c r="E689" s="27" t="s">
        <v>5593</v>
      </c>
      <c r="F689" s="28">
        <v>130400</v>
      </c>
      <c r="G689" s="28">
        <v>104320</v>
      </c>
    </row>
    <row r="690" spans="1:7" x14ac:dyDescent="0.25">
      <c r="A690" s="27" t="s">
        <v>5594</v>
      </c>
      <c r="B690" s="27" t="s">
        <v>5591</v>
      </c>
      <c r="C690" s="27" t="s">
        <v>4828</v>
      </c>
      <c r="D690" s="27" t="s">
        <v>5592</v>
      </c>
      <c r="E690" s="27" t="s">
        <v>5595</v>
      </c>
      <c r="F690" s="28">
        <v>136300</v>
      </c>
      <c r="G690" s="28">
        <v>109040</v>
      </c>
    </row>
    <row r="691" spans="1:7" x14ac:dyDescent="0.25">
      <c r="A691" s="27" t="s">
        <v>5596</v>
      </c>
      <c r="B691" s="27" t="s">
        <v>5591</v>
      </c>
      <c r="C691" s="27" t="s">
        <v>4741</v>
      </c>
      <c r="D691" s="27" t="s">
        <v>5592</v>
      </c>
      <c r="E691" s="27" t="s">
        <v>5597</v>
      </c>
      <c r="F691" s="28">
        <v>144700</v>
      </c>
      <c r="G691" s="28">
        <v>115760</v>
      </c>
    </row>
    <row r="692" spans="1:7" x14ac:dyDescent="0.25">
      <c r="A692" s="27" t="s">
        <v>5598</v>
      </c>
      <c r="B692" s="27" t="s">
        <v>5591</v>
      </c>
      <c r="C692" s="27" t="s">
        <v>4044</v>
      </c>
      <c r="D692" s="27" t="s">
        <v>5592</v>
      </c>
      <c r="E692" s="27" t="s">
        <v>5599</v>
      </c>
      <c r="F692" s="28">
        <v>132300</v>
      </c>
      <c r="G692" s="28">
        <v>105840</v>
      </c>
    </row>
    <row r="693" spans="1:7" x14ac:dyDescent="0.25">
      <c r="A693" s="27" t="s">
        <v>5600</v>
      </c>
      <c r="B693" s="27" t="s">
        <v>5591</v>
      </c>
      <c r="C693" s="27" t="s">
        <v>4800</v>
      </c>
      <c r="D693" s="27" t="s">
        <v>5592</v>
      </c>
      <c r="E693" s="27" t="s">
        <v>5601</v>
      </c>
      <c r="F693" s="28">
        <v>138200</v>
      </c>
      <c r="G693" s="28">
        <v>110560</v>
      </c>
    </row>
    <row r="694" spans="1:7" x14ac:dyDescent="0.25">
      <c r="A694" s="27" t="s">
        <v>5602</v>
      </c>
      <c r="B694" s="27" t="s">
        <v>5591</v>
      </c>
      <c r="C694" s="27" t="s">
        <v>4751</v>
      </c>
      <c r="D694" s="27" t="s">
        <v>5592</v>
      </c>
      <c r="E694" s="27" t="s">
        <v>5603</v>
      </c>
      <c r="F694" s="28">
        <v>146600</v>
      </c>
      <c r="G694" s="28">
        <v>117280</v>
      </c>
    </row>
    <row r="695" spans="1:7" x14ac:dyDescent="0.25">
      <c r="A695" s="27" t="s">
        <v>5604</v>
      </c>
      <c r="B695" s="27" t="s">
        <v>5591</v>
      </c>
      <c r="C695" s="27" t="s">
        <v>4024</v>
      </c>
      <c r="D695" s="27" t="s">
        <v>5592</v>
      </c>
      <c r="E695" s="27" t="s">
        <v>5605</v>
      </c>
      <c r="F695" s="28">
        <v>120900</v>
      </c>
      <c r="G695" s="28">
        <v>96720</v>
      </c>
    </row>
    <row r="696" spans="1:7" x14ac:dyDescent="0.25">
      <c r="A696" s="27" t="s">
        <v>5606</v>
      </c>
      <c r="B696" s="27" t="s">
        <v>5591</v>
      </c>
      <c r="C696" s="27" t="s">
        <v>4767</v>
      </c>
      <c r="D696" s="27" t="s">
        <v>5592</v>
      </c>
      <c r="E696" s="27" t="s">
        <v>5607</v>
      </c>
      <c r="F696" s="28">
        <v>126800</v>
      </c>
      <c r="G696" s="28">
        <v>101440</v>
      </c>
    </row>
    <row r="697" spans="1:7" x14ac:dyDescent="0.25">
      <c r="A697" s="27" t="s">
        <v>5608</v>
      </c>
      <c r="B697" s="27" t="s">
        <v>5591</v>
      </c>
      <c r="C697" s="27" t="s">
        <v>4770</v>
      </c>
      <c r="D697" s="27" t="s">
        <v>5592</v>
      </c>
      <c r="E697" s="27" t="s">
        <v>5609</v>
      </c>
      <c r="F697" s="28">
        <v>135200</v>
      </c>
      <c r="G697" s="28">
        <v>108160</v>
      </c>
    </row>
    <row r="698" spans="1:7" x14ac:dyDescent="0.25">
      <c r="A698" s="27" t="s">
        <v>5610</v>
      </c>
      <c r="B698" s="27" t="s">
        <v>5591</v>
      </c>
      <c r="C698" s="27" t="s">
        <v>4373</v>
      </c>
      <c r="D698" s="27" t="s">
        <v>5592</v>
      </c>
      <c r="E698" s="27" t="s">
        <v>5611</v>
      </c>
      <c r="F698" s="28">
        <v>129300</v>
      </c>
      <c r="G698" s="28">
        <v>103440</v>
      </c>
    </row>
    <row r="699" spans="1:7" x14ac:dyDescent="0.25">
      <c r="A699" s="27" t="s">
        <v>5612</v>
      </c>
      <c r="B699" s="27" t="s">
        <v>5591</v>
      </c>
      <c r="C699" s="27" t="s">
        <v>4348</v>
      </c>
      <c r="D699" s="27" t="s">
        <v>5592</v>
      </c>
      <c r="E699" s="27" t="s">
        <v>5613</v>
      </c>
      <c r="F699" s="28">
        <v>138800</v>
      </c>
      <c r="G699" s="28">
        <v>111040</v>
      </c>
    </row>
    <row r="700" spans="1:7" x14ac:dyDescent="0.25">
      <c r="A700" s="27" t="s">
        <v>5614</v>
      </c>
      <c r="B700" s="27" t="s">
        <v>5591</v>
      </c>
      <c r="C700" s="27" t="s">
        <v>4368</v>
      </c>
      <c r="D700" s="27" t="s">
        <v>5592</v>
      </c>
      <c r="E700" s="27" t="s">
        <v>5615</v>
      </c>
      <c r="F700" s="28">
        <v>140700</v>
      </c>
      <c r="G700" s="28">
        <v>112560</v>
      </c>
    </row>
    <row r="701" spans="1:7" x14ac:dyDescent="0.25">
      <c r="A701" s="27" t="s">
        <v>5616</v>
      </c>
      <c r="B701" s="27" t="s">
        <v>5617</v>
      </c>
      <c r="C701" s="27" t="s">
        <v>4024</v>
      </c>
      <c r="D701" s="27" t="s">
        <v>5618</v>
      </c>
      <c r="E701" s="27" t="s">
        <v>5619</v>
      </c>
      <c r="F701" s="28">
        <v>75900</v>
      </c>
      <c r="G701" s="28">
        <v>60720</v>
      </c>
    </row>
    <row r="702" spans="1:7" x14ac:dyDescent="0.25">
      <c r="A702" s="27" t="s">
        <v>5620</v>
      </c>
      <c r="B702" s="27" t="s">
        <v>5617</v>
      </c>
      <c r="C702" s="27" t="s">
        <v>4770</v>
      </c>
      <c r="D702" s="27" t="s">
        <v>5618</v>
      </c>
      <c r="E702" s="27" t="s">
        <v>5621</v>
      </c>
      <c r="F702" s="28">
        <v>90200</v>
      </c>
      <c r="G702" s="28">
        <v>72160</v>
      </c>
    </row>
    <row r="703" spans="1:7" x14ac:dyDescent="0.25">
      <c r="A703" s="27" t="s">
        <v>5622</v>
      </c>
      <c r="B703" s="27" t="s">
        <v>5617</v>
      </c>
      <c r="C703" s="27" t="s">
        <v>4373</v>
      </c>
      <c r="D703" s="27" t="s">
        <v>5618</v>
      </c>
      <c r="E703" s="27" t="s">
        <v>5623</v>
      </c>
      <c r="F703" s="28">
        <v>84300</v>
      </c>
      <c r="G703" s="28">
        <v>67440</v>
      </c>
    </row>
    <row r="704" spans="1:7" x14ac:dyDescent="0.25">
      <c r="A704" s="27" t="s">
        <v>5624</v>
      </c>
      <c r="B704" s="27" t="s">
        <v>5617</v>
      </c>
      <c r="C704" s="27" t="s">
        <v>4828</v>
      </c>
      <c r="D704" s="27" t="s">
        <v>5618</v>
      </c>
      <c r="E704" s="27" t="s">
        <v>5625</v>
      </c>
      <c r="F704" s="28">
        <v>88400</v>
      </c>
      <c r="G704" s="28">
        <v>70720</v>
      </c>
    </row>
    <row r="705" spans="1:7" x14ac:dyDescent="0.25">
      <c r="A705" s="27" t="s">
        <v>5626</v>
      </c>
      <c r="B705" s="27" t="s">
        <v>5617</v>
      </c>
      <c r="C705" s="27" t="s">
        <v>4767</v>
      </c>
      <c r="D705" s="27" t="s">
        <v>5618</v>
      </c>
      <c r="E705" s="27" t="s">
        <v>5627</v>
      </c>
      <c r="F705" s="28">
        <v>81800</v>
      </c>
      <c r="G705" s="28">
        <v>65440</v>
      </c>
    </row>
    <row r="706" spans="1:7" x14ac:dyDescent="0.25">
      <c r="A706" s="27" t="s">
        <v>5628</v>
      </c>
      <c r="B706" s="27" t="s">
        <v>5617</v>
      </c>
      <c r="C706" s="27" t="s">
        <v>4759</v>
      </c>
      <c r="D706" s="27" t="s">
        <v>5618</v>
      </c>
      <c r="E706" s="27" t="s">
        <v>5629</v>
      </c>
      <c r="F706" s="28">
        <v>95600</v>
      </c>
      <c r="G706" s="28">
        <v>76480</v>
      </c>
    </row>
    <row r="707" spans="1:7" x14ac:dyDescent="0.25">
      <c r="A707" s="27" t="s">
        <v>5630</v>
      </c>
      <c r="B707" s="27" t="s">
        <v>5617</v>
      </c>
      <c r="C707" s="27" t="s">
        <v>4867</v>
      </c>
      <c r="D707" s="27" t="s">
        <v>5618</v>
      </c>
      <c r="E707" s="27" t="s">
        <v>5631</v>
      </c>
      <c r="F707" s="28">
        <v>90200</v>
      </c>
      <c r="G707" s="28">
        <v>72160</v>
      </c>
    </row>
    <row r="708" spans="1:7" x14ac:dyDescent="0.25">
      <c r="A708" s="27" t="s">
        <v>5632</v>
      </c>
      <c r="B708" s="27" t="s">
        <v>5617</v>
      </c>
      <c r="C708" s="27" t="s">
        <v>4791</v>
      </c>
      <c r="D708" s="27" t="s">
        <v>5618</v>
      </c>
      <c r="E708" s="27" t="s">
        <v>5633</v>
      </c>
      <c r="F708" s="28">
        <v>95600</v>
      </c>
      <c r="G708" s="28">
        <v>76480</v>
      </c>
    </row>
    <row r="709" spans="1:7" x14ac:dyDescent="0.25">
      <c r="A709" s="27" t="s">
        <v>5634</v>
      </c>
      <c r="B709" s="27" t="s">
        <v>5635</v>
      </c>
      <c r="C709" s="27" t="s">
        <v>4737</v>
      </c>
      <c r="D709" s="27" t="s">
        <v>5618</v>
      </c>
      <c r="E709" s="27" t="s">
        <v>5636</v>
      </c>
      <c r="F709" s="28">
        <v>102200</v>
      </c>
      <c r="G709" s="28">
        <v>81760</v>
      </c>
    </row>
    <row r="710" spans="1:7" x14ac:dyDescent="0.25">
      <c r="A710" s="27" t="s">
        <v>5637</v>
      </c>
      <c r="B710" s="27" t="s">
        <v>5635</v>
      </c>
      <c r="C710" s="27" t="s">
        <v>4828</v>
      </c>
      <c r="D710" s="27" t="s">
        <v>5618</v>
      </c>
      <c r="E710" s="27" t="s">
        <v>5638</v>
      </c>
      <c r="F710" s="28">
        <v>88400</v>
      </c>
      <c r="G710" s="28">
        <v>70720</v>
      </c>
    </row>
    <row r="711" spans="1:7" x14ac:dyDescent="0.25">
      <c r="A711" s="27" t="s">
        <v>5639</v>
      </c>
      <c r="B711" s="27" t="s">
        <v>5635</v>
      </c>
      <c r="C711" s="27" t="s">
        <v>4741</v>
      </c>
      <c r="D711" s="27" t="s">
        <v>5618</v>
      </c>
      <c r="E711" s="27" t="s">
        <v>5640</v>
      </c>
      <c r="F711" s="28">
        <v>96800</v>
      </c>
      <c r="G711" s="28">
        <v>77440</v>
      </c>
    </row>
    <row r="712" spans="1:7" x14ac:dyDescent="0.25">
      <c r="A712" s="27" t="s">
        <v>5641</v>
      </c>
      <c r="B712" s="27" t="s">
        <v>5635</v>
      </c>
      <c r="C712" s="27" t="s">
        <v>4800</v>
      </c>
      <c r="D712" s="27" t="s">
        <v>5618</v>
      </c>
      <c r="E712" s="27" t="s">
        <v>5642</v>
      </c>
      <c r="F712" s="28">
        <v>90600</v>
      </c>
      <c r="G712" s="28">
        <v>72480</v>
      </c>
    </row>
    <row r="713" spans="1:7" x14ac:dyDescent="0.25">
      <c r="A713" s="27" t="s">
        <v>5643</v>
      </c>
      <c r="B713" s="27" t="s">
        <v>5635</v>
      </c>
      <c r="C713" s="27" t="s">
        <v>4759</v>
      </c>
      <c r="D713" s="27" t="s">
        <v>5618</v>
      </c>
      <c r="E713" s="27" t="s">
        <v>5644</v>
      </c>
      <c r="F713" s="28">
        <v>95600</v>
      </c>
      <c r="G713" s="28">
        <v>76480</v>
      </c>
    </row>
    <row r="714" spans="1:7" x14ac:dyDescent="0.25">
      <c r="A714" s="27" t="s">
        <v>5645</v>
      </c>
      <c r="B714" s="27" t="s">
        <v>5635</v>
      </c>
      <c r="C714" s="27" t="s">
        <v>4024</v>
      </c>
      <c r="D714" s="27" t="s">
        <v>5618</v>
      </c>
      <c r="E714" s="27" t="s">
        <v>5646</v>
      </c>
      <c r="F714" s="28">
        <v>75900</v>
      </c>
      <c r="G714" s="28">
        <v>60720</v>
      </c>
    </row>
    <row r="715" spans="1:7" x14ac:dyDescent="0.25">
      <c r="A715" s="27" t="s">
        <v>5647</v>
      </c>
      <c r="B715" s="27" t="s">
        <v>5635</v>
      </c>
      <c r="C715" s="27" t="s">
        <v>4767</v>
      </c>
      <c r="D715" s="27" t="s">
        <v>5618</v>
      </c>
      <c r="E715" s="27" t="s">
        <v>5648</v>
      </c>
      <c r="F715" s="28">
        <v>81800</v>
      </c>
      <c r="G715" s="28">
        <v>65440</v>
      </c>
    </row>
    <row r="716" spans="1:7" x14ac:dyDescent="0.25">
      <c r="A716" s="27" t="s">
        <v>5649</v>
      </c>
      <c r="B716" s="27" t="s">
        <v>5635</v>
      </c>
      <c r="C716" s="27" t="s">
        <v>4770</v>
      </c>
      <c r="D716" s="27" t="s">
        <v>5618</v>
      </c>
      <c r="E716" s="27" t="s">
        <v>5650</v>
      </c>
      <c r="F716" s="28">
        <v>90200</v>
      </c>
      <c r="G716" s="28">
        <v>72160</v>
      </c>
    </row>
    <row r="717" spans="1:7" x14ac:dyDescent="0.25">
      <c r="A717" s="27" t="s">
        <v>5651</v>
      </c>
      <c r="B717" s="27" t="s">
        <v>5635</v>
      </c>
      <c r="C717" s="27" t="s">
        <v>4779</v>
      </c>
      <c r="D717" s="27" t="s">
        <v>5618</v>
      </c>
      <c r="E717" s="27" t="s">
        <v>5652</v>
      </c>
      <c r="F717" s="28">
        <v>96800</v>
      </c>
      <c r="G717" s="28">
        <v>77440</v>
      </c>
    </row>
    <row r="718" spans="1:7" x14ac:dyDescent="0.25">
      <c r="A718" s="27" t="s">
        <v>5653</v>
      </c>
      <c r="B718" s="27" t="s">
        <v>5635</v>
      </c>
      <c r="C718" s="27" t="s">
        <v>4457</v>
      </c>
      <c r="D718" s="27" t="s">
        <v>5618</v>
      </c>
      <c r="E718" s="27" t="s">
        <v>5654</v>
      </c>
      <c r="F718" s="28">
        <v>90900</v>
      </c>
      <c r="G718" s="28">
        <v>72720</v>
      </c>
    </row>
    <row r="719" spans="1:7" x14ac:dyDescent="0.25">
      <c r="A719" s="27" t="s">
        <v>5655</v>
      </c>
      <c r="B719" s="27" t="s">
        <v>5635</v>
      </c>
      <c r="C719" s="27" t="s">
        <v>4811</v>
      </c>
      <c r="D719" s="27" t="s">
        <v>5618</v>
      </c>
      <c r="E719" s="27" t="s">
        <v>5656</v>
      </c>
      <c r="F719" s="28">
        <v>90600</v>
      </c>
      <c r="G719" s="28">
        <v>72480</v>
      </c>
    </row>
    <row r="720" spans="1:7" x14ac:dyDescent="0.25">
      <c r="A720" s="27" t="s">
        <v>5657</v>
      </c>
      <c r="B720" s="27" t="s">
        <v>5635</v>
      </c>
      <c r="C720" s="27" t="s">
        <v>4788</v>
      </c>
      <c r="D720" s="27" t="s">
        <v>5618</v>
      </c>
      <c r="E720" s="27" t="s">
        <v>5658</v>
      </c>
      <c r="F720" s="28">
        <v>87200</v>
      </c>
      <c r="G720" s="28">
        <v>69760</v>
      </c>
    </row>
    <row r="721" spans="1:7" x14ac:dyDescent="0.25">
      <c r="A721" s="27" t="s">
        <v>5659</v>
      </c>
      <c r="B721" s="27" t="s">
        <v>5635</v>
      </c>
      <c r="C721" s="27" t="s">
        <v>4791</v>
      </c>
      <c r="D721" s="27" t="s">
        <v>5618</v>
      </c>
      <c r="E721" s="27" t="s">
        <v>5660</v>
      </c>
      <c r="F721" s="28">
        <v>95600</v>
      </c>
      <c r="G721" s="28">
        <v>76480</v>
      </c>
    </row>
    <row r="722" spans="1:7" x14ac:dyDescent="0.25">
      <c r="A722" s="27" t="s">
        <v>5661</v>
      </c>
      <c r="B722" s="27" t="s">
        <v>5635</v>
      </c>
      <c r="C722" s="27" t="s">
        <v>4794</v>
      </c>
      <c r="D722" s="27" t="s">
        <v>5618</v>
      </c>
      <c r="E722" s="27" t="s">
        <v>5662</v>
      </c>
      <c r="F722" s="28">
        <v>89700</v>
      </c>
      <c r="G722" s="28">
        <v>71760</v>
      </c>
    </row>
    <row r="723" spans="1:7" x14ac:dyDescent="0.25">
      <c r="A723" s="27" t="s">
        <v>5663</v>
      </c>
      <c r="B723" s="27" t="s">
        <v>5635</v>
      </c>
      <c r="C723" s="27" t="s">
        <v>4041</v>
      </c>
      <c r="D723" s="27" t="s">
        <v>5618</v>
      </c>
      <c r="E723" s="27" t="s">
        <v>5664</v>
      </c>
      <c r="F723" s="28">
        <v>75900</v>
      </c>
      <c r="G723" s="28">
        <v>60720</v>
      </c>
    </row>
    <row r="724" spans="1:7" x14ac:dyDescent="0.25">
      <c r="A724" s="27" t="s">
        <v>5665</v>
      </c>
      <c r="B724" s="27" t="s">
        <v>5635</v>
      </c>
      <c r="C724" s="27" t="s">
        <v>4817</v>
      </c>
      <c r="D724" s="27" t="s">
        <v>5618</v>
      </c>
      <c r="E724" s="27" t="s">
        <v>5666</v>
      </c>
      <c r="F724" s="28">
        <v>81800</v>
      </c>
      <c r="G724" s="28">
        <v>65440</v>
      </c>
    </row>
    <row r="725" spans="1:7" x14ac:dyDescent="0.25">
      <c r="A725" s="27" t="s">
        <v>5667</v>
      </c>
      <c r="B725" s="27" t="s">
        <v>5635</v>
      </c>
      <c r="C725" s="27" t="s">
        <v>4387</v>
      </c>
      <c r="D725" s="27" t="s">
        <v>5618</v>
      </c>
      <c r="E725" s="27" t="s">
        <v>5668</v>
      </c>
      <c r="F725" s="28">
        <v>84300</v>
      </c>
      <c r="G725" s="28">
        <v>67440</v>
      </c>
    </row>
    <row r="726" spans="1:7" x14ac:dyDescent="0.25">
      <c r="A726" s="27" t="s">
        <v>5669</v>
      </c>
      <c r="B726" s="27" t="s">
        <v>5635</v>
      </c>
      <c r="C726" s="27" t="s">
        <v>4044</v>
      </c>
      <c r="D726" s="27" t="s">
        <v>5618</v>
      </c>
      <c r="E726" s="27" t="s">
        <v>5670</v>
      </c>
      <c r="F726" s="28">
        <v>84700</v>
      </c>
      <c r="G726" s="28">
        <v>67760</v>
      </c>
    </row>
    <row r="727" spans="1:7" x14ac:dyDescent="0.25">
      <c r="A727" s="27" t="s">
        <v>5671</v>
      </c>
      <c r="B727" s="27" t="s">
        <v>5635</v>
      </c>
      <c r="C727" s="27" t="s">
        <v>4808</v>
      </c>
      <c r="D727" s="27" t="s">
        <v>5618</v>
      </c>
      <c r="E727" s="27" t="s">
        <v>5672</v>
      </c>
      <c r="F727" s="28">
        <v>98500</v>
      </c>
      <c r="G727" s="28">
        <v>78800</v>
      </c>
    </row>
    <row r="728" spans="1:7" x14ac:dyDescent="0.25">
      <c r="A728" s="27" t="s">
        <v>5673</v>
      </c>
      <c r="B728" s="27" t="s">
        <v>5635</v>
      </c>
      <c r="C728" s="27" t="s">
        <v>4756</v>
      </c>
      <c r="D728" s="27" t="s">
        <v>5618</v>
      </c>
      <c r="E728" s="27" t="s">
        <v>5674</v>
      </c>
      <c r="F728" s="28">
        <v>87200</v>
      </c>
      <c r="G728" s="28">
        <v>69760</v>
      </c>
    </row>
    <row r="729" spans="1:7" x14ac:dyDescent="0.25">
      <c r="A729" s="27" t="s">
        <v>5675</v>
      </c>
      <c r="B729" s="27" t="s">
        <v>5635</v>
      </c>
      <c r="C729" s="27" t="s">
        <v>4076</v>
      </c>
      <c r="D729" s="27" t="s">
        <v>5618</v>
      </c>
      <c r="E729" s="27" t="s">
        <v>5676</v>
      </c>
      <c r="F729" s="28">
        <v>84700</v>
      </c>
      <c r="G729" s="28">
        <v>67760</v>
      </c>
    </row>
    <row r="730" spans="1:7" x14ac:dyDescent="0.25">
      <c r="A730" s="27" t="s">
        <v>5677</v>
      </c>
      <c r="B730" s="27" t="s">
        <v>5635</v>
      </c>
      <c r="C730" s="27" t="s">
        <v>4785</v>
      </c>
      <c r="D730" s="27" t="s">
        <v>5618</v>
      </c>
      <c r="E730" s="27" t="s">
        <v>5678</v>
      </c>
      <c r="F730" s="28">
        <v>99000</v>
      </c>
      <c r="G730" s="28">
        <v>79200</v>
      </c>
    </row>
    <row r="731" spans="1:7" x14ac:dyDescent="0.25">
      <c r="A731" s="27" t="s">
        <v>5679</v>
      </c>
      <c r="B731" s="27" t="s">
        <v>5635</v>
      </c>
      <c r="C731" s="27" t="s">
        <v>4867</v>
      </c>
      <c r="D731" s="27" t="s">
        <v>5618</v>
      </c>
      <c r="E731" s="27" t="s">
        <v>5680</v>
      </c>
      <c r="F731" s="28">
        <v>90200</v>
      </c>
      <c r="G731" s="28">
        <v>72160</v>
      </c>
    </row>
    <row r="732" spans="1:7" x14ac:dyDescent="0.25">
      <c r="A732" s="27" t="s">
        <v>5681</v>
      </c>
      <c r="B732" s="27" t="s">
        <v>5635</v>
      </c>
      <c r="C732" s="27" t="s">
        <v>4038</v>
      </c>
      <c r="D732" s="27" t="s">
        <v>5618</v>
      </c>
      <c r="E732" s="27" t="s">
        <v>5682</v>
      </c>
      <c r="F732" s="28">
        <v>81300</v>
      </c>
      <c r="G732" s="28">
        <v>65040</v>
      </c>
    </row>
    <row r="733" spans="1:7" x14ac:dyDescent="0.25">
      <c r="A733" s="27" t="s">
        <v>5683</v>
      </c>
      <c r="B733" s="27" t="s">
        <v>5684</v>
      </c>
      <c r="C733" s="27" t="s">
        <v>4805</v>
      </c>
      <c r="D733" s="27" t="s">
        <v>5618</v>
      </c>
      <c r="E733" s="27" t="s">
        <v>5685</v>
      </c>
      <c r="F733" s="28">
        <v>99000</v>
      </c>
      <c r="G733" s="28">
        <v>79200</v>
      </c>
    </row>
    <row r="734" spans="1:7" x14ac:dyDescent="0.25">
      <c r="A734" s="27" t="s">
        <v>5686</v>
      </c>
      <c r="B734" s="27" t="s">
        <v>5684</v>
      </c>
      <c r="C734" s="27" t="s">
        <v>4808</v>
      </c>
      <c r="D734" s="27" t="s">
        <v>5618</v>
      </c>
      <c r="E734" s="27" t="s">
        <v>5687</v>
      </c>
      <c r="F734" s="28">
        <v>101500</v>
      </c>
      <c r="G734" s="28">
        <v>81200</v>
      </c>
    </row>
    <row r="735" spans="1:7" x14ac:dyDescent="0.25">
      <c r="A735" s="27" t="s">
        <v>5688</v>
      </c>
      <c r="B735" s="27" t="s">
        <v>5684</v>
      </c>
      <c r="C735" s="27" t="s">
        <v>4044</v>
      </c>
      <c r="D735" s="27" t="s">
        <v>5618</v>
      </c>
      <c r="E735" s="27" t="s">
        <v>5689</v>
      </c>
      <c r="F735" s="28">
        <v>87700</v>
      </c>
      <c r="G735" s="28">
        <v>70160</v>
      </c>
    </row>
    <row r="736" spans="1:7" x14ac:dyDescent="0.25">
      <c r="A736" s="27" t="s">
        <v>5690</v>
      </c>
      <c r="B736" s="27" t="s">
        <v>5684</v>
      </c>
      <c r="C736" s="27" t="s">
        <v>4800</v>
      </c>
      <c r="D736" s="27" t="s">
        <v>5618</v>
      </c>
      <c r="E736" s="27" t="s">
        <v>5691</v>
      </c>
      <c r="F736" s="28">
        <v>93600</v>
      </c>
      <c r="G736" s="28">
        <v>74880</v>
      </c>
    </row>
    <row r="737" spans="1:7" x14ac:dyDescent="0.25">
      <c r="A737" s="27" t="s">
        <v>5692</v>
      </c>
      <c r="B737" s="27" t="s">
        <v>5684</v>
      </c>
      <c r="C737" s="27" t="s">
        <v>4751</v>
      </c>
      <c r="D737" s="27" t="s">
        <v>5618</v>
      </c>
      <c r="E737" s="27" t="s">
        <v>5693</v>
      </c>
      <c r="F737" s="28">
        <v>102000</v>
      </c>
      <c r="G737" s="28">
        <v>81600</v>
      </c>
    </row>
    <row r="738" spans="1:7" x14ac:dyDescent="0.25">
      <c r="A738" s="27" t="s">
        <v>5694</v>
      </c>
      <c r="B738" s="27" t="s">
        <v>5684</v>
      </c>
      <c r="C738" s="27" t="s">
        <v>4759</v>
      </c>
      <c r="D738" s="27" t="s">
        <v>5618</v>
      </c>
      <c r="E738" s="27" t="s">
        <v>5695</v>
      </c>
      <c r="F738" s="28">
        <v>98600</v>
      </c>
      <c r="G738" s="28">
        <v>78880</v>
      </c>
    </row>
    <row r="739" spans="1:7" x14ac:dyDescent="0.25">
      <c r="A739" s="27" t="s">
        <v>5696</v>
      </c>
      <c r="B739" s="27" t="s">
        <v>5684</v>
      </c>
      <c r="C739" s="27" t="s">
        <v>4770</v>
      </c>
      <c r="D739" s="27" t="s">
        <v>5618</v>
      </c>
      <c r="E739" s="27" t="s">
        <v>5697</v>
      </c>
      <c r="F739" s="28">
        <v>93200</v>
      </c>
      <c r="G739" s="28">
        <v>74560</v>
      </c>
    </row>
    <row r="740" spans="1:7" x14ac:dyDescent="0.25">
      <c r="A740" s="27" t="s">
        <v>5698</v>
      </c>
      <c r="B740" s="27" t="s">
        <v>5684</v>
      </c>
      <c r="C740" s="27" t="s">
        <v>4788</v>
      </c>
      <c r="D740" s="27" t="s">
        <v>5618</v>
      </c>
      <c r="E740" s="27" t="s">
        <v>5699</v>
      </c>
      <c r="F740" s="28">
        <v>90200</v>
      </c>
      <c r="G740" s="28">
        <v>72160</v>
      </c>
    </row>
    <row r="741" spans="1:7" x14ac:dyDescent="0.25">
      <c r="A741" s="27" t="s">
        <v>5700</v>
      </c>
      <c r="B741" s="27" t="s">
        <v>5684</v>
      </c>
      <c r="C741" s="27" t="s">
        <v>4817</v>
      </c>
      <c r="D741" s="27" t="s">
        <v>5618</v>
      </c>
      <c r="E741" s="27" t="s">
        <v>5701</v>
      </c>
      <c r="F741" s="28">
        <v>84800</v>
      </c>
      <c r="G741" s="28">
        <v>67840</v>
      </c>
    </row>
    <row r="742" spans="1:7" x14ac:dyDescent="0.25">
      <c r="A742" s="27" t="s">
        <v>5702</v>
      </c>
      <c r="B742" s="27" t="s">
        <v>5684</v>
      </c>
      <c r="C742" s="27" t="s">
        <v>4828</v>
      </c>
      <c r="D742" s="27" t="s">
        <v>5618</v>
      </c>
      <c r="E742" s="27" t="s">
        <v>5703</v>
      </c>
      <c r="F742" s="28">
        <v>91400</v>
      </c>
      <c r="G742" s="28">
        <v>73120</v>
      </c>
    </row>
    <row r="743" spans="1:7" x14ac:dyDescent="0.25">
      <c r="A743" s="27" t="s">
        <v>5704</v>
      </c>
      <c r="B743" s="27" t="s">
        <v>5684</v>
      </c>
      <c r="C743" s="27" t="s">
        <v>4746</v>
      </c>
      <c r="D743" s="27" t="s">
        <v>5618</v>
      </c>
      <c r="E743" s="27" t="s">
        <v>5705</v>
      </c>
      <c r="F743" s="28">
        <v>107400</v>
      </c>
      <c r="G743" s="28">
        <v>85920</v>
      </c>
    </row>
    <row r="744" spans="1:7" x14ac:dyDescent="0.25">
      <c r="A744" s="27" t="s">
        <v>5706</v>
      </c>
      <c r="B744" s="27" t="s">
        <v>5684</v>
      </c>
      <c r="C744" s="27" t="s">
        <v>4767</v>
      </c>
      <c r="D744" s="27" t="s">
        <v>5618</v>
      </c>
      <c r="E744" s="27" t="s">
        <v>5707</v>
      </c>
      <c r="F744" s="28">
        <v>84800</v>
      </c>
      <c r="G744" s="28">
        <v>67840</v>
      </c>
    </row>
    <row r="745" spans="1:7" x14ac:dyDescent="0.25">
      <c r="A745" s="27" t="s">
        <v>5708</v>
      </c>
      <c r="B745" s="27" t="s">
        <v>5684</v>
      </c>
      <c r="C745" s="27" t="s">
        <v>4373</v>
      </c>
      <c r="D745" s="27" t="s">
        <v>5618</v>
      </c>
      <c r="E745" s="27" t="s">
        <v>5709</v>
      </c>
      <c r="F745" s="28">
        <v>87300</v>
      </c>
      <c r="G745" s="28">
        <v>69840</v>
      </c>
    </row>
    <row r="746" spans="1:7" x14ac:dyDescent="0.25">
      <c r="A746" s="27" t="s">
        <v>5710</v>
      </c>
      <c r="B746" s="27" t="s">
        <v>5684</v>
      </c>
      <c r="C746" s="27" t="s">
        <v>4762</v>
      </c>
      <c r="D746" s="27" t="s">
        <v>5618</v>
      </c>
      <c r="E746" s="27" t="s">
        <v>5711</v>
      </c>
      <c r="F746" s="28">
        <v>92700</v>
      </c>
      <c r="G746" s="28">
        <v>74160</v>
      </c>
    </row>
    <row r="747" spans="1:7" x14ac:dyDescent="0.25">
      <c r="A747" s="27" t="s">
        <v>5712</v>
      </c>
      <c r="B747" s="27" t="s">
        <v>5684</v>
      </c>
      <c r="C747" s="27" t="s">
        <v>4811</v>
      </c>
      <c r="D747" s="27" t="s">
        <v>5618</v>
      </c>
      <c r="E747" s="27" t="s">
        <v>5713</v>
      </c>
      <c r="F747" s="28">
        <v>93600</v>
      </c>
      <c r="G747" s="28">
        <v>74880</v>
      </c>
    </row>
    <row r="748" spans="1:7" x14ac:dyDescent="0.25">
      <c r="A748" s="27" t="s">
        <v>5714</v>
      </c>
      <c r="B748" s="27" t="s">
        <v>5684</v>
      </c>
      <c r="C748" s="27" t="s">
        <v>4785</v>
      </c>
      <c r="D748" s="27" t="s">
        <v>5618</v>
      </c>
      <c r="E748" s="27" t="s">
        <v>5715</v>
      </c>
      <c r="F748" s="28">
        <v>102000</v>
      </c>
      <c r="G748" s="28">
        <v>81600</v>
      </c>
    </row>
    <row r="749" spans="1:7" x14ac:dyDescent="0.25">
      <c r="A749" s="27" t="s">
        <v>5716</v>
      </c>
      <c r="B749" s="27" t="s">
        <v>5684</v>
      </c>
      <c r="C749" s="27" t="s">
        <v>4041</v>
      </c>
      <c r="D749" s="27" t="s">
        <v>5618</v>
      </c>
      <c r="E749" s="27" t="s">
        <v>5717</v>
      </c>
      <c r="F749" s="28">
        <v>78900</v>
      </c>
      <c r="G749" s="28">
        <v>63120</v>
      </c>
    </row>
    <row r="750" spans="1:7" x14ac:dyDescent="0.25">
      <c r="A750" s="27" t="s">
        <v>5718</v>
      </c>
      <c r="B750" s="27" t="s">
        <v>5684</v>
      </c>
      <c r="C750" s="27" t="s">
        <v>4867</v>
      </c>
      <c r="D750" s="27" t="s">
        <v>5618</v>
      </c>
      <c r="E750" s="27" t="s">
        <v>5719</v>
      </c>
      <c r="F750" s="28">
        <v>93200</v>
      </c>
      <c r="G750" s="28">
        <v>74560</v>
      </c>
    </row>
    <row r="751" spans="1:7" x14ac:dyDescent="0.25">
      <c r="A751" s="27" t="s">
        <v>5720</v>
      </c>
      <c r="B751" s="27" t="s">
        <v>5684</v>
      </c>
      <c r="C751" s="27" t="s">
        <v>4791</v>
      </c>
      <c r="D751" s="27" t="s">
        <v>5618</v>
      </c>
      <c r="E751" s="27" t="s">
        <v>5721</v>
      </c>
      <c r="F751" s="28">
        <v>98600</v>
      </c>
      <c r="G751" s="28">
        <v>78880</v>
      </c>
    </row>
    <row r="752" spans="1:7" x14ac:dyDescent="0.25">
      <c r="A752" s="27" t="s">
        <v>5722</v>
      </c>
      <c r="B752" s="27" t="s">
        <v>5684</v>
      </c>
      <c r="C752" s="27" t="s">
        <v>5723</v>
      </c>
      <c r="D752" s="27" t="s">
        <v>5618</v>
      </c>
      <c r="E752" s="27" t="s">
        <v>5724</v>
      </c>
      <c r="F752" s="28">
        <v>105200</v>
      </c>
      <c r="G752" s="28">
        <v>84160</v>
      </c>
    </row>
    <row r="753" spans="1:7" x14ac:dyDescent="0.25">
      <c r="A753" s="27" t="s">
        <v>5725</v>
      </c>
      <c r="B753" s="27" t="s">
        <v>5726</v>
      </c>
      <c r="C753" s="27" t="s">
        <v>4746</v>
      </c>
      <c r="D753" s="27" t="s">
        <v>5727</v>
      </c>
      <c r="E753" s="27" t="s">
        <v>5728</v>
      </c>
      <c r="F753" s="28">
        <v>122400</v>
      </c>
      <c r="G753" s="28">
        <v>97920</v>
      </c>
    </row>
    <row r="754" spans="1:7" x14ac:dyDescent="0.25">
      <c r="A754" s="27" t="s">
        <v>5729</v>
      </c>
      <c r="B754" s="27" t="s">
        <v>5726</v>
      </c>
      <c r="C754" s="27" t="s">
        <v>4027</v>
      </c>
      <c r="D754" s="27" t="s">
        <v>5727</v>
      </c>
      <c r="E754" s="27" t="s">
        <v>5730</v>
      </c>
      <c r="F754" s="28">
        <v>98600</v>
      </c>
      <c r="G754" s="28">
        <v>78880</v>
      </c>
    </row>
    <row r="755" spans="1:7" x14ac:dyDescent="0.25">
      <c r="A755" s="27" t="s">
        <v>5731</v>
      </c>
      <c r="B755" s="27" t="s">
        <v>5726</v>
      </c>
      <c r="C755" s="27" t="s">
        <v>4759</v>
      </c>
      <c r="D755" s="27" t="s">
        <v>5727</v>
      </c>
      <c r="E755" s="27" t="s">
        <v>5732</v>
      </c>
      <c r="F755" s="28">
        <v>112900</v>
      </c>
      <c r="G755" s="28">
        <v>90320</v>
      </c>
    </row>
    <row r="756" spans="1:7" x14ac:dyDescent="0.25">
      <c r="A756" s="27" t="s">
        <v>5733</v>
      </c>
      <c r="B756" s="27" t="s">
        <v>5726</v>
      </c>
      <c r="C756" s="27" t="s">
        <v>4024</v>
      </c>
      <c r="D756" s="27" t="s">
        <v>5727</v>
      </c>
      <c r="E756" s="27" t="s">
        <v>5734</v>
      </c>
      <c r="F756" s="28">
        <v>91700</v>
      </c>
      <c r="G756" s="28">
        <v>73360</v>
      </c>
    </row>
    <row r="757" spans="1:7" x14ac:dyDescent="0.25">
      <c r="A757" s="27" t="s">
        <v>5735</v>
      </c>
      <c r="B757" s="27" t="s">
        <v>5726</v>
      </c>
      <c r="C757" s="27" t="s">
        <v>4767</v>
      </c>
      <c r="D757" s="27" t="s">
        <v>5727</v>
      </c>
      <c r="E757" s="27" t="s">
        <v>5736</v>
      </c>
      <c r="F757" s="28">
        <v>97600</v>
      </c>
      <c r="G757" s="28">
        <v>78080</v>
      </c>
    </row>
    <row r="758" spans="1:7" x14ac:dyDescent="0.25">
      <c r="A758" s="27" t="s">
        <v>5737</v>
      </c>
      <c r="B758" s="27" t="s">
        <v>5726</v>
      </c>
      <c r="C758" s="27" t="s">
        <v>4770</v>
      </c>
      <c r="D758" s="27" t="s">
        <v>5727</v>
      </c>
      <c r="E758" s="27" t="s">
        <v>5738</v>
      </c>
      <c r="F758" s="28">
        <v>106000</v>
      </c>
      <c r="G758" s="28">
        <v>84800</v>
      </c>
    </row>
    <row r="759" spans="1:7" x14ac:dyDescent="0.25">
      <c r="A759" s="27" t="s">
        <v>5739</v>
      </c>
      <c r="B759" s="27" t="s">
        <v>5726</v>
      </c>
      <c r="C759" s="27" t="s">
        <v>4373</v>
      </c>
      <c r="D759" s="27" t="s">
        <v>5727</v>
      </c>
      <c r="E759" s="27" t="s">
        <v>5740</v>
      </c>
      <c r="F759" s="28">
        <v>100100</v>
      </c>
      <c r="G759" s="28">
        <v>80080</v>
      </c>
    </row>
    <row r="760" spans="1:7" x14ac:dyDescent="0.25">
      <c r="A760" s="27" t="s">
        <v>5741</v>
      </c>
      <c r="B760" s="27" t="s">
        <v>5726</v>
      </c>
      <c r="C760" s="27" t="s">
        <v>4779</v>
      </c>
      <c r="D760" s="27" t="s">
        <v>5727</v>
      </c>
      <c r="E760" s="27" t="s">
        <v>5742</v>
      </c>
      <c r="F760" s="28">
        <v>112900</v>
      </c>
      <c r="G760" s="28">
        <v>90320</v>
      </c>
    </row>
    <row r="761" spans="1:7" x14ac:dyDescent="0.25">
      <c r="A761" s="27" t="s">
        <v>5743</v>
      </c>
      <c r="B761" s="27" t="s">
        <v>5726</v>
      </c>
      <c r="C761" s="27" t="s">
        <v>4751</v>
      </c>
      <c r="D761" s="27" t="s">
        <v>5727</v>
      </c>
      <c r="E761" s="27" t="s">
        <v>5744</v>
      </c>
      <c r="F761" s="28">
        <v>115500</v>
      </c>
      <c r="G761" s="28">
        <v>92400</v>
      </c>
    </row>
    <row r="762" spans="1:7" x14ac:dyDescent="0.25">
      <c r="A762" s="27" t="s">
        <v>5745</v>
      </c>
      <c r="B762" s="27" t="s">
        <v>5726</v>
      </c>
      <c r="C762" s="27" t="s">
        <v>4047</v>
      </c>
      <c r="D762" s="27" t="s">
        <v>5727</v>
      </c>
      <c r="E762" s="27" t="s">
        <v>5746</v>
      </c>
      <c r="F762" s="28">
        <v>108100</v>
      </c>
      <c r="G762" s="28">
        <v>86480</v>
      </c>
    </row>
    <row r="763" spans="1:7" x14ac:dyDescent="0.25">
      <c r="A763" s="27" t="s">
        <v>5747</v>
      </c>
      <c r="B763" s="27" t="s">
        <v>5726</v>
      </c>
      <c r="C763" s="27" t="s">
        <v>4756</v>
      </c>
      <c r="D763" s="27" t="s">
        <v>5727</v>
      </c>
      <c r="E763" s="27" t="s">
        <v>5748</v>
      </c>
      <c r="F763" s="28">
        <v>104500</v>
      </c>
      <c r="G763" s="28">
        <v>83600</v>
      </c>
    </row>
    <row r="764" spans="1:7" x14ac:dyDescent="0.25">
      <c r="A764" s="27" t="s">
        <v>5749</v>
      </c>
      <c r="B764" s="27" t="s">
        <v>5726</v>
      </c>
      <c r="C764" s="27" t="s">
        <v>4785</v>
      </c>
      <c r="D764" s="27" t="s">
        <v>5727</v>
      </c>
      <c r="E764" s="27" t="s">
        <v>5750</v>
      </c>
      <c r="F764" s="28">
        <v>115500</v>
      </c>
      <c r="G764" s="28">
        <v>92400</v>
      </c>
    </row>
    <row r="765" spans="1:7" x14ac:dyDescent="0.25">
      <c r="A765" s="27" t="s">
        <v>5751</v>
      </c>
      <c r="B765" s="27" t="s">
        <v>5726</v>
      </c>
      <c r="C765" s="27" t="s">
        <v>4817</v>
      </c>
      <c r="D765" s="27" t="s">
        <v>5727</v>
      </c>
      <c r="E765" s="27" t="s">
        <v>5752</v>
      </c>
      <c r="F765" s="28">
        <v>97600</v>
      </c>
      <c r="G765" s="28">
        <v>78080</v>
      </c>
    </row>
    <row r="766" spans="1:7" x14ac:dyDescent="0.25">
      <c r="A766" s="27" t="s">
        <v>5753</v>
      </c>
      <c r="B766" s="27" t="s">
        <v>5726</v>
      </c>
      <c r="C766" s="27" t="s">
        <v>4791</v>
      </c>
      <c r="D766" s="27" t="s">
        <v>5727</v>
      </c>
      <c r="E766" s="27" t="s">
        <v>5754</v>
      </c>
      <c r="F766" s="28">
        <v>112900</v>
      </c>
      <c r="G766" s="28">
        <v>90320</v>
      </c>
    </row>
    <row r="767" spans="1:7" x14ac:dyDescent="0.25">
      <c r="A767" s="27" t="s">
        <v>5755</v>
      </c>
      <c r="B767" s="27" t="s">
        <v>5756</v>
      </c>
      <c r="C767" s="27" t="s">
        <v>4797</v>
      </c>
      <c r="D767" s="27" t="s">
        <v>5727</v>
      </c>
      <c r="E767" s="27" t="s">
        <v>5757</v>
      </c>
      <c r="F767" s="28">
        <v>110100</v>
      </c>
      <c r="G767" s="28">
        <v>88080</v>
      </c>
    </row>
    <row r="768" spans="1:7" x14ac:dyDescent="0.25">
      <c r="A768" s="27" t="s">
        <v>5758</v>
      </c>
      <c r="B768" s="27" t="s">
        <v>5756</v>
      </c>
      <c r="C768" s="27" t="s">
        <v>4741</v>
      </c>
      <c r="D768" s="27" t="s">
        <v>5727</v>
      </c>
      <c r="E768" s="27" t="s">
        <v>5759</v>
      </c>
      <c r="F768" s="28">
        <v>109100</v>
      </c>
      <c r="G768" s="28">
        <v>87280</v>
      </c>
    </row>
    <row r="769" spans="1:7" x14ac:dyDescent="0.25">
      <c r="A769" s="27" t="s">
        <v>5760</v>
      </c>
      <c r="B769" s="27" t="s">
        <v>5756</v>
      </c>
      <c r="C769" s="27" t="s">
        <v>4746</v>
      </c>
      <c r="D769" s="27" t="s">
        <v>5727</v>
      </c>
      <c r="E769" s="27" t="s">
        <v>5761</v>
      </c>
      <c r="F769" s="28">
        <v>118600</v>
      </c>
      <c r="G769" s="28">
        <v>94880</v>
      </c>
    </row>
    <row r="770" spans="1:7" x14ac:dyDescent="0.25">
      <c r="A770" s="27" t="s">
        <v>5762</v>
      </c>
      <c r="B770" s="27" t="s">
        <v>5756</v>
      </c>
      <c r="C770" s="27" t="s">
        <v>4759</v>
      </c>
      <c r="D770" s="27" t="s">
        <v>5727</v>
      </c>
      <c r="E770" s="27" t="s">
        <v>5763</v>
      </c>
      <c r="F770" s="28">
        <v>109100</v>
      </c>
      <c r="G770" s="28">
        <v>87280</v>
      </c>
    </row>
    <row r="771" spans="1:7" x14ac:dyDescent="0.25">
      <c r="A771" s="27" t="s">
        <v>5764</v>
      </c>
      <c r="B771" s="27" t="s">
        <v>5756</v>
      </c>
      <c r="C771" s="27" t="s">
        <v>4762</v>
      </c>
      <c r="D771" s="27" t="s">
        <v>5727</v>
      </c>
      <c r="E771" s="27" t="s">
        <v>5765</v>
      </c>
      <c r="F771" s="28">
        <v>103200</v>
      </c>
      <c r="G771" s="28">
        <v>82560</v>
      </c>
    </row>
    <row r="772" spans="1:7" x14ac:dyDescent="0.25">
      <c r="A772" s="27" t="s">
        <v>5766</v>
      </c>
      <c r="B772" s="27" t="s">
        <v>5756</v>
      </c>
      <c r="C772" s="27" t="s">
        <v>4024</v>
      </c>
      <c r="D772" s="27" t="s">
        <v>5727</v>
      </c>
      <c r="E772" s="27" t="s">
        <v>5767</v>
      </c>
      <c r="F772" s="28">
        <v>87900</v>
      </c>
      <c r="G772" s="28">
        <v>70320</v>
      </c>
    </row>
    <row r="773" spans="1:7" x14ac:dyDescent="0.25">
      <c r="A773" s="27" t="s">
        <v>5768</v>
      </c>
      <c r="B773" s="27" t="s">
        <v>5756</v>
      </c>
      <c r="C773" s="27" t="s">
        <v>4767</v>
      </c>
      <c r="D773" s="27" t="s">
        <v>5727</v>
      </c>
      <c r="E773" s="27" t="s">
        <v>5769</v>
      </c>
      <c r="F773" s="28">
        <v>93800</v>
      </c>
      <c r="G773" s="28">
        <v>75040</v>
      </c>
    </row>
    <row r="774" spans="1:7" x14ac:dyDescent="0.25">
      <c r="A774" s="27" t="s">
        <v>5770</v>
      </c>
      <c r="B774" s="27" t="s">
        <v>5756</v>
      </c>
      <c r="C774" s="27" t="s">
        <v>4770</v>
      </c>
      <c r="D774" s="27" t="s">
        <v>5727</v>
      </c>
      <c r="E774" s="27" t="s">
        <v>5771</v>
      </c>
      <c r="F774" s="28">
        <v>102200</v>
      </c>
      <c r="G774" s="28">
        <v>81760</v>
      </c>
    </row>
    <row r="775" spans="1:7" x14ac:dyDescent="0.25">
      <c r="A775" s="27" t="s">
        <v>5772</v>
      </c>
      <c r="B775" s="27" t="s">
        <v>5756</v>
      </c>
      <c r="C775" s="27" t="s">
        <v>4811</v>
      </c>
      <c r="D775" s="27" t="s">
        <v>5727</v>
      </c>
      <c r="E775" s="27" t="s">
        <v>5773</v>
      </c>
      <c r="F775" s="28">
        <v>103300</v>
      </c>
      <c r="G775" s="28">
        <v>82640</v>
      </c>
    </row>
    <row r="776" spans="1:7" x14ac:dyDescent="0.25">
      <c r="A776" s="27" t="s">
        <v>5774</v>
      </c>
      <c r="B776" s="27" t="s">
        <v>5756</v>
      </c>
      <c r="C776" s="27" t="s">
        <v>4038</v>
      </c>
      <c r="D776" s="27" t="s">
        <v>5727</v>
      </c>
      <c r="E776" s="27" t="s">
        <v>5775</v>
      </c>
      <c r="F776" s="28">
        <v>94800</v>
      </c>
      <c r="G776" s="28">
        <v>75840</v>
      </c>
    </row>
    <row r="777" spans="1:7" x14ac:dyDescent="0.25">
      <c r="A777" s="27" t="s">
        <v>5776</v>
      </c>
      <c r="B777" s="27" t="s">
        <v>5756</v>
      </c>
      <c r="C777" s="27" t="s">
        <v>4791</v>
      </c>
      <c r="D777" s="27" t="s">
        <v>5727</v>
      </c>
      <c r="E777" s="27" t="s">
        <v>5777</v>
      </c>
      <c r="F777" s="28">
        <v>109100</v>
      </c>
      <c r="G777" s="28">
        <v>87280</v>
      </c>
    </row>
    <row r="778" spans="1:7" x14ac:dyDescent="0.25">
      <c r="A778" s="27" t="s">
        <v>5778</v>
      </c>
      <c r="B778" s="27" t="s">
        <v>5756</v>
      </c>
      <c r="C778" s="27" t="s">
        <v>4800</v>
      </c>
      <c r="D778" s="27" t="s">
        <v>5727</v>
      </c>
      <c r="E778" s="27" t="s">
        <v>5779</v>
      </c>
      <c r="F778" s="28">
        <v>103300</v>
      </c>
      <c r="G778" s="28">
        <v>82640</v>
      </c>
    </row>
    <row r="779" spans="1:7" x14ac:dyDescent="0.25">
      <c r="A779" s="27" t="s">
        <v>5780</v>
      </c>
      <c r="B779" s="27" t="s">
        <v>5756</v>
      </c>
      <c r="C779" s="27" t="s">
        <v>4047</v>
      </c>
      <c r="D779" s="27" t="s">
        <v>5727</v>
      </c>
      <c r="E779" s="27" t="s">
        <v>5781</v>
      </c>
      <c r="F779" s="28">
        <v>104300</v>
      </c>
      <c r="G779" s="28">
        <v>83440</v>
      </c>
    </row>
    <row r="780" spans="1:7" x14ac:dyDescent="0.25">
      <c r="A780" s="27" t="s">
        <v>5782</v>
      </c>
      <c r="B780" s="27" t="s">
        <v>5756</v>
      </c>
      <c r="C780" s="27" t="s">
        <v>4027</v>
      </c>
      <c r="D780" s="27" t="s">
        <v>5727</v>
      </c>
      <c r="E780" s="27" t="s">
        <v>5783</v>
      </c>
      <c r="F780" s="28">
        <v>94800</v>
      </c>
      <c r="G780" s="28">
        <v>75840</v>
      </c>
    </row>
    <row r="781" spans="1:7" x14ac:dyDescent="0.25">
      <c r="A781" s="27" t="s">
        <v>5784</v>
      </c>
      <c r="B781" s="27" t="s">
        <v>5756</v>
      </c>
      <c r="C781" s="27" t="s">
        <v>4756</v>
      </c>
      <c r="D781" s="27" t="s">
        <v>5727</v>
      </c>
      <c r="E781" s="27" t="s">
        <v>5785</v>
      </c>
      <c r="F781" s="28">
        <v>100700</v>
      </c>
      <c r="G781" s="28">
        <v>80560</v>
      </c>
    </row>
    <row r="782" spans="1:7" x14ac:dyDescent="0.25">
      <c r="A782" s="27" t="s">
        <v>5786</v>
      </c>
      <c r="B782" s="27" t="s">
        <v>5756</v>
      </c>
      <c r="C782" s="27" t="s">
        <v>4785</v>
      </c>
      <c r="D782" s="27" t="s">
        <v>5727</v>
      </c>
      <c r="E782" s="27" t="s">
        <v>5787</v>
      </c>
      <c r="F782" s="28">
        <v>111700</v>
      </c>
      <c r="G782" s="28">
        <v>89360</v>
      </c>
    </row>
    <row r="783" spans="1:7" x14ac:dyDescent="0.25">
      <c r="A783" s="27" t="s">
        <v>5788</v>
      </c>
      <c r="B783" s="27" t="s">
        <v>5756</v>
      </c>
      <c r="C783" s="27" t="s">
        <v>4814</v>
      </c>
      <c r="D783" s="27" t="s">
        <v>5727</v>
      </c>
      <c r="E783" s="27" t="s">
        <v>5789</v>
      </c>
      <c r="F783" s="28">
        <v>112700</v>
      </c>
      <c r="G783" s="28">
        <v>90160</v>
      </c>
    </row>
    <row r="784" spans="1:7" x14ac:dyDescent="0.25">
      <c r="A784" s="27" t="s">
        <v>5790</v>
      </c>
      <c r="B784" s="27" t="s">
        <v>5756</v>
      </c>
      <c r="C784" s="27" t="s">
        <v>4041</v>
      </c>
      <c r="D784" s="27" t="s">
        <v>5727</v>
      </c>
      <c r="E784" s="27" t="s">
        <v>5791</v>
      </c>
      <c r="F784" s="28">
        <v>87900</v>
      </c>
      <c r="G784" s="28">
        <v>70320</v>
      </c>
    </row>
    <row r="785" spans="1:7" x14ac:dyDescent="0.25">
      <c r="A785" s="27" t="s">
        <v>5792</v>
      </c>
      <c r="B785" s="27" t="s">
        <v>5756</v>
      </c>
      <c r="C785" s="27" t="s">
        <v>4817</v>
      </c>
      <c r="D785" s="27" t="s">
        <v>5727</v>
      </c>
      <c r="E785" s="27" t="s">
        <v>5793</v>
      </c>
      <c r="F785" s="28">
        <v>93800</v>
      </c>
      <c r="G785" s="28">
        <v>75040</v>
      </c>
    </row>
    <row r="786" spans="1:7" x14ac:dyDescent="0.25">
      <c r="A786" s="27" t="s">
        <v>5794</v>
      </c>
      <c r="B786" s="27" t="s">
        <v>5756</v>
      </c>
      <c r="C786" s="27" t="s">
        <v>4867</v>
      </c>
      <c r="D786" s="27" t="s">
        <v>5727</v>
      </c>
      <c r="E786" s="27" t="s">
        <v>5795</v>
      </c>
      <c r="F786" s="28">
        <v>102200</v>
      </c>
      <c r="G786" s="28">
        <v>81760</v>
      </c>
    </row>
    <row r="787" spans="1:7" x14ac:dyDescent="0.25">
      <c r="A787" s="27" t="s">
        <v>5796</v>
      </c>
      <c r="B787" s="27" t="s">
        <v>5756</v>
      </c>
      <c r="C787" s="27" t="s">
        <v>4788</v>
      </c>
      <c r="D787" s="27" t="s">
        <v>5727</v>
      </c>
      <c r="E787" s="27" t="s">
        <v>5797</v>
      </c>
      <c r="F787" s="28">
        <v>100700</v>
      </c>
      <c r="G787" s="28">
        <v>80560</v>
      </c>
    </row>
    <row r="788" spans="1:7" x14ac:dyDescent="0.25">
      <c r="A788" s="27" t="s">
        <v>5798</v>
      </c>
      <c r="B788" s="27" t="s">
        <v>5799</v>
      </c>
      <c r="C788" s="27" t="s">
        <v>4805</v>
      </c>
      <c r="D788" s="27" t="s">
        <v>5727</v>
      </c>
      <c r="E788" s="27" t="s">
        <v>5800</v>
      </c>
      <c r="F788" s="28">
        <v>113700</v>
      </c>
      <c r="G788" s="28">
        <v>90960</v>
      </c>
    </row>
    <row r="789" spans="1:7" x14ac:dyDescent="0.25">
      <c r="A789" s="27" t="s">
        <v>5801</v>
      </c>
      <c r="B789" s="27" t="s">
        <v>5799</v>
      </c>
      <c r="C789" s="27" t="s">
        <v>4044</v>
      </c>
      <c r="D789" s="27" t="s">
        <v>5727</v>
      </c>
      <c r="E789" s="27" t="s">
        <v>5802</v>
      </c>
      <c r="F789" s="28">
        <v>100900</v>
      </c>
      <c r="G789" s="28">
        <v>80720</v>
      </c>
    </row>
    <row r="790" spans="1:7" x14ac:dyDescent="0.25">
      <c r="A790" s="27" t="s">
        <v>5803</v>
      </c>
      <c r="B790" s="27" t="s">
        <v>5799</v>
      </c>
      <c r="C790" s="27" t="s">
        <v>4751</v>
      </c>
      <c r="D790" s="27" t="s">
        <v>5727</v>
      </c>
      <c r="E790" s="27" t="s">
        <v>5804</v>
      </c>
      <c r="F790" s="28">
        <v>115200</v>
      </c>
      <c r="G790" s="28">
        <v>92160</v>
      </c>
    </row>
    <row r="791" spans="1:7" x14ac:dyDescent="0.25">
      <c r="A791" s="27" t="s">
        <v>5805</v>
      </c>
      <c r="B791" s="27" t="s">
        <v>5799</v>
      </c>
      <c r="C791" s="27" t="s">
        <v>4027</v>
      </c>
      <c r="D791" s="27" t="s">
        <v>5727</v>
      </c>
      <c r="E791" s="27" t="s">
        <v>5806</v>
      </c>
      <c r="F791" s="28">
        <v>98300</v>
      </c>
      <c r="G791" s="28">
        <v>78640</v>
      </c>
    </row>
    <row r="792" spans="1:7" x14ac:dyDescent="0.25">
      <c r="A792" s="27" t="s">
        <v>5807</v>
      </c>
      <c r="B792" s="27" t="s">
        <v>5799</v>
      </c>
      <c r="C792" s="27" t="s">
        <v>4759</v>
      </c>
      <c r="D792" s="27" t="s">
        <v>5727</v>
      </c>
      <c r="E792" s="27" t="s">
        <v>5808</v>
      </c>
      <c r="F792" s="28">
        <v>112600</v>
      </c>
      <c r="G792" s="28">
        <v>90080</v>
      </c>
    </row>
    <row r="793" spans="1:7" x14ac:dyDescent="0.25">
      <c r="A793" s="27" t="s">
        <v>5809</v>
      </c>
      <c r="B793" s="27" t="s">
        <v>5799</v>
      </c>
      <c r="C793" s="27" t="s">
        <v>4762</v>
      </c>
      <c r="D793" s="27" t="s">
        <v>5727</v>
      </c>
      <c r="E793" s="27" t="s">
        <v>5810</v>
      </c>
      <c r="F793" s="28">
        <v>106700</v>
      </c>
      <c r="G793" s="28">
        <v>85360</v>
      </c>
    </row>
    <row r="794" spans="1:7" x14ac:dyDescent="0.25">
      <c r="A794" s="27" t="s">
        <v>5811</v>
      </c>
      <c r="B794" s="27" t="s">
        <v>5799</v>
      </c>
      <c r="C794" s="27" t="s">
        <v>4767</v>
      </c>
      <c r="D794" s="27" t="s">
        <v>5727</v>
      </c>
      <c r="E794" s="27" t="s">
        <v>5812</v>
      </c>
      <c r="F794" s="28">
        <v>97300</v>
      </c>
      <c r="G794" s="28">
        <v>77840</v>
      </c>
    </row>
    <row r="795" spans="1:7" x14ac:dyDescent="0.25">
      <c r="A795" s="27" t="s">
        <v>5813</v>
      </c>
      <c r="B795" s="27" t="s">
        <v>5799</v>
      </c>
      <c r="C795" s="27" t="s">
        <v>4770</v>
      </c>
      <c r="D795" s="27" t="s">
        <v>5727</v>
      </c>
      <c r="E795" s="27" t="s">
        <v>5814</v>
      </c>
      <c r="F795" s="28">
        <v>105700</v>
      </c>
      <c r="G795" s="28">
        <v>84560</v>
      </c>
    </row>
    <row r="796" spans="1:7" x14ac:dyDescent="0.25">
      <c r="A796" s="27" t="s">
        <v>5815</v>
      </c>
      <c r="B796" s="27" t="s">
        <v>5799</v>
      </c>
      <c r="C796" s="27" t="s">
        <v>5816</v>
      </c>
      <c r="D796" s="27" t="s">
        <v>5727</v>
      </c>
      <c r="E796" s="27" t="s">
        <v>5817</v>
      </c>
      <c r="F796" s="28">
        <v>97300</v>
      </c>
      <c r="G796" s="28">
        <v>77840</v>
      </c>
    </row>
    <row r="797" spans="1:7" x14ac:dyDescent="0.25">
      <c r="A797" s="27" t="s">
        <v>5818</v>
      </c>
      <c r="B797" s="27" t="s">
        <v>5799</v>
      </c>
      <c r="C797" s="27" t="s">
        <v>4788</v>
      </c>
      <c r="D797" s="27" t="s">
        <v>5727</v>
      </c>
      <c r="E797" s="27" t="s">
        <v>5819</v>
      </c>
      <c r="F797" s="28">
        <v>104200</v>
      </c>
      <c r="G797" s="28">
        <v>83360</v>
      </c>
    </row>
    <row r="798" spans="1:7" x14ac:dyDescent="0.25">
      <c r="A798" s="27" t="s">
        <v>5820</v>
      </c>
      <c r="B798" s="27" t="s">
        <v>5799</v>
      </c>
      <c r="C798" s="27" t="s">
        <v>4041</v>
      </c>
      <c r="D798" s="27" t="s">
        <v>5727</v>
      </c>
      <c r="E798" s="27" t="s">
        <v>5821</v>
      </c>
      <c r="F798" s="28">
        <v>91400</v>
      </c>
      <c r="G798" s="28">
        <v>73120</v>
      </c>
    </row>
    <row r="799" spans="1:7" x14ac:dyDescent="0.25">
      <c r="A799" s="27" t="s">
        <v>5822</v>
      </c>
      <c r="B799" s="27" t="s">
        <v>5799</v>
      </c>
      <c r="C799" s="27" t="s">
        <v>4817</v>
      </c>
      <c r="D799" s="27" t="s">
        <v>5727</v>
      </c>
      <c r="E799" s="27" t="s">
        <v>5823</v>
      </c>
      <c r="F799" s="28">
        <v>97300</v>
      </c>
      <c r="G799" s="28">
        <v>77840</v>
      </c>
    </row>
    <row r="800" spans="1:7" x14ac:dyDescent="0.25">
      <c r="A800" s="27" t="s">
        <v>5824</v>
      </c>
      <c r="B800" s="27" t="s">
        <v>5799</v>
      </c>
      <c r="C800" s="27" t="s">
        <v>4800</v>
      </c>
      <c r="D800" s="27" t="s">
        <v>5727</v>
      </c>
      <c r="E800" s="27" t="s">
        <v>5825</v>
      </c>
      <c r="F800" s="28">
        <v>106800</v>
      </c>
      <c r="G800" s="28">
        <v>85440</v>
      </c>
    </row>
    <row r="801" spans="1:7" x14ac:dyDescent="0.25">
      <c r="A801" s="27" t="s">
        <v>5826</v>
      </c>
      <c r="B801" s="27" t="s">
        <v>5799</v>
      </c>
      <c r="C801" s="27" t="s">
        <v>4746</v>
      </c>
      <c r="D801" s="27" t="s">
        <v>5727</v>
      </c>
      <c r="E801" s="27" t="s">
        <v>5827</v>
      </c>
      <c r="F801" s="28">
        <v>122100</v>
      </c>
      <c r="G801" s="28">
        <v>97680</v>
      </c>
    </row>
    <row r="802" spans="1:7" x14ac:dyDescent="0.25">
      <c r="A802" s="27" t="s">
        <v>5828</v>
      </c>
      <c r="B802" s="27" t="s">
        <v>5799</v>
      </c>
      <c r="C802" s="27" t="s">
        <v>4024</v>
      </c>
      <c r="D802" s="27" t="s">
        <v>5727</v>
      </c>
      <c r="E802" s="27" t="s">
        <v>5829</v>
      </c>
      <c r="F802" s="28">
        <v>91400</v>
      </c>
      <c r="G802" s="28">
        <v>73120</v>
      </c>
    </row>
    <row r="803" spans="1:7" x14ac:dyDescent="0.25">
      <c r="A803" s="27" t="s">
        <v>5830</v>
      </c>
      <c r="B803" s="27" t="s">
        <v>5799</v>
      </c>
      <c r="C803" s="27" t="s">
        <v>4373</v>
      </c>
      <c r="D803" s="27" t="s">
        <v>5727</v>
      </c>
      <c r="E803" s="27" t="s">
        <v>5831</v>
      </c>
      <c r="F803" s="28">
        <v>99800</v>
      </c>
      <c r="G803" s="28">
        <v>79840</v>
      </c>
    </row>
    <row r="804" spans="1:7" x14ac:dyDescent="0.25">
      <c r="A804" s="27" t="s">
        <v>5832</v>
      </c>
      <c r="B804" s="27" t="s">
        <v>5799</v>
      </c>
      <c r="C804" s="27" t="s">
        <v>4779</v>
      </c>
      <c r="D804" s="27" t="s">
        <v>5727</v>
      </c>
      <c r="E804" s="27" t="s">
        <v>5833</v>
      </c>
      <c r="F804" s="28">
        <v>112600</v>
      </c>
      <c r="G804" s="28">
        <v>90080</v>
      </c>
    </row>
    <row r="805" spans="1:7" x14ac:dyDescent="0.25">
      <c r="A805" s="27" t="s">
        <v>5834</v>
      </c>
      <c r="B805" s="27" t="s">
        <v>5799</v>
      </c>
      <c r="C805" s="27" t="s">
        <v>4785</v>
      </c>
      <c r="D805" s="27" t="s">
        <v>5727</v>
      </c>
      <c r="E805" s="27" t="s">
        <v>5835</v>
      </c>
      <c r="F805" s="28">
        <v>115200</v>
      </c>
      <c r="G805" s="28">
        <v>92160</v>
      </c>
    </row>
    <row r="806" spans="1:7" x14ac:dyDescent="0.25">
      <c r="A806" s="27" t="s">
        <v>5836</v>
      </c>
      <c r="B806" s="27" t="s">
        <v>5799</v>
      </c>
      <c r="C806" s="27" t="s">
        <v>4867</v>
      </c>
      <c r="D806" s="27" t="s">
        <v>5727</v>
      </c>
      <c r="E806" s="27" t="s">
        <v>5837</v>
      </c>
      <c r="F806" s="28">
        <v>105700</v>
      </c>
      <c r="G806" s="28">
        <v>84560</v>
      </c>
    </row>
    <row r="807" spans="1:7" x14ac:dyDescent="0.25">
      <c r="A807" s="27" t="s">
        <v>5838</v>
      </c>
      <c r="B807" s="27" t="s">
        <v>5799</v>
      </c>
      <c r="C807" s="27" t="s">
        <v>4791</v>
      </c>
      <c r="D807" s="27" t="s">
        <v>5727</v>
      </c>
      <c r="E807" s="27" t="s">
        <v>5839</v>
      </c>
      <c r="F807" s="28">
        <v>112600</v>
      </c>
      <c r="G807" s="28">
        <v>90080</v>
      </c>
    </row>
    <row r="808" spans="1:7" x14ac:dyDescent="0.25">
      <c r="A808" s="27" t="s">
        <v>5840</v>
      </c>
      <c r="B808" s="27" t="s">
        <v>5841</v>
      </c>
      <c r="C808" s="27" t="s">
        <v>4741</v>
      </c>
      <c r="D808" s="27" t="s">
        <v>5842</v>
      </c>
      <c r="E808" s="27" t="s">
        <v>5843</v>
      </c>
      <c r="F808" s="28">
        <v>106800</v>
      </c>
      <c r="G808" s="28">
        <v>85440</v>
      </c>
    </row>
    <row r="809" spans="1:7" x14ac:dyDescent="0.25">
      <c r="A809" s="27" t="s">
        <v>5844</v>
      </c>
      <c r="B809" s="27" t="s">
        <v>5841</v>
      </c>
      <c r="C809" s="27" t="s">
        <v>4044</v>
      </c>
      <c r="D809" s="27" t="s">
        <v>5842</v>
      </c>
      <c r="E809" s="27" t="s">
        <v>5845</v>
      </c>
      <c r="F809" s="28">
        <v>94500</v>
      </c>
      <c r="G809" s="28">
        <v>75600</v>
      </c>
    </row>
    <row r="810" spans="1:7" x14ac:dyDescent="0.25">
      <c r="A810" s="27" t="s">
        <v>5846</v>
      </c>
      <c r="B810" s="27" t="s">
        <v>5841</v>
      </c>
      <c r="C810" s="27" t="s">
        <v>4800</v>
      </c>
      <c r="D810" s="27" t="s">
        <v>5842</v>
      </c>
      <c r="E810" s="27" t="s">
        <v>5847</v>
      </c>
      <c r="F810" s="28">
        <v>100400</v>
      </c>
      <c r="G810" s="28">
        <v>80320</v>
      </c>
    </row>
    <row r="811" spans="1:7" x14ac:dyDescent="0.25">
      <c r="A811" s="27" t="s">
        <v>5848</v>
      </c>
      <c r="B811" s="27" t="s">
        <v>5841</v>
      </c>
      <c r="C811" s="27" t="s">
        <v>4751</v>
      </c>
      <c r="D811" s="27" t="s">
        <v>5842</v>
      </c>
      <c r="E811" s="27" t="s">
        <v>5849</v>
      </c>
      <c r="F811" s="28">
        <v>108800</v>
      </c>
      <c r="G811" s="28">
        <v>87040</v>
      </c>
    </row>
    <row r="812" spans="1:7" x14ac:dyDescent="0.25">
      <c r="A812" s="27" t="s">
        <v>5850</v>
      </c>
      <c r="B812" s="27" t="s">
        <v>5841</v>
      </c>
      <c r="C812" s="27" t="s">
        <v>4024</v>
      </c>
      <c r="D812" s="27" t="s">
        <v>5842</v>
      </c>
      <c r="E812" s="27" t="s">
        <v>5851</v>
      </c>
      <c r="F812" s="28">
        <v>85900</v>
      </c>
      <c r="G812" s="28">
        <v>68720</v>
      </c>
    </row>
    <row r="813" spans="1:7" x14ac:dyDescent="0.25">
      <c r="A813" s="27" t="s">
        <v>5852</v>
      </c>
      <c r="B813" s="27" t="s">
        <v>5841</v>
      </c>
      <c r="C813" s="27" t="s">
        <v>4767</v>
      </c>
      <c r="D813" s="27" t="s">
        <v>5842</v>
      </c>
      <c r="E813" s="27" t="s">
        <v>5853</v>
      </c>
      <c r="F813" s="28">
        <v>91800</v>
      </c>
      <c r="G813" s="28">
        <v>73440</v>
      </c>
    </row>
    <row r="814" spans="1:7" x14ac:dyDescent="0.25">
      <c r="A814" s="27" t="s">
        <v>5854</v>
      </c>
      <c r="B814" s="27" t="s">
        <v>5841</v>
      </c>
      <c r="C814" s="27" t="s">
        <v>4770</v>
      </c>
      <c r="D814" s="27" t="s">
        <v>5842</v>
      </c>
      <c r="E814" s="27" t="s">
        <v>5855</v>
      </c>
      <c r="F814" s="28">
        <v>100200</v>
      </c>
      <c r="G814" s="28">
        <v>80160</v>
      </c>
    </row>
    <row r="815" spans="1:7" x14ac:dyDescent="0.25">
      <c r="A815" s="27" t="s">
        <v>5856</v>
      </c>
      <c r="B815" s="27" t="s">
        <v>5841</v>
      </c>
      <c r="C815" s="27" t="s">
        <v>4368</v>
      </c>
      <c r="D815" s="27" t="s">
        <v>5842</v>
      </c>
      <c r="E815" s="27" t="s">
        <v>5857</v>
      </c>
      <c r="F815" s="28">
        <v>102900</v>
      </c>
      <c r="G815" s="28">
        <v>82320</v>
      </c>
    </row>
    <row r="816" spans="1:7" x14ac:dyDescent="0.25">
      <c r="A816" s="27" t="s">
        <v>5858</v>
      </c>
      <c r="B816" s="27" t="s">
        <v>5841</v>
      </c>
      <c r="C816" s="27" t="s">
        <v>4041</v>
      </c>
      <c r="D816" s="27" t="s">
        <v>5842</v>
      </c>
      <c r="E816" s="27" t="s">
        <v>5859</v>
      </c>
      <c r="F816" s="28">
        <v>85900</v>
      </c>
      <c r="G816" s="28">
        <v>68720</v>
      </c>
    </row>
    <row r="817" spans="1:7" x14ac:dyDescent="0.25">
      <c r="A817" s="27" t="s">
        <v>5860</v>
      </c>
      <c r="B817" s="27" t="s">
        <v>5841</v>
      </c>
      <c r="C817" s="27" t="s">
        <v>4867</v>
      </c>
      <c r="D817" s="27" t="s">
        <v>5842</v>
      </c>
      <c r="E817" s="27" t="s">
        <v>5861</v>
      </c>
      <c r="F817" s="28">
        <v>100200</v>
      </c>
      <c r="G817" s="28">
        <v>80160</v>
      </c>
    </row>
    <row r="818" spans="1:7" x14ac:dyDescent="0.25">
      <c r="A818" s="27" t="s">
        <v>5862</v>
      </c>
      <c r="B818" s="27" t="s">
        <v>5841</v>
      </c>
      <c r="C818" s="27" t="s">
        <v>4779</v>
      </c>
      <c r="D818" s="27" t="s">
        <v>5842</v>
      </c>
      <c r="E818" s="27" t="s">
        <v>5863</v>
      </c>
      <c r="F818" s="28">
        <v>106800</v>
      </c>
      <c r="G818" s="28">
        <v>85440</v>
      </c>
    </row>
    <row r="819" spans="1:7" x14ac:dyDescent="0.25">
      <c r="A819" s="27" t="s">
        <v>5864</v>
      </c>
      <c r="B819" s="27" t="s">
        <v>5841</v>
      </c>
      <c r="C819" s="27" t="s">
        <v>4076</v>
      </c>
      <c r="D819" s="27" t="s">
        <v>5842</v>
      </c>
      <c r="E819" s="27" t="s">
        <v>5865</v>
      </c>
      <c r="F819" s="28">
        <v>94500</v>
      </c>
      <c r="G819" s="28">
        <v>75600</v>
      </c>
    </row>
    <row r="820" spans="1:7" x14ac:dyDescent="0.25">
      <c r="A820" s="27" t="s">
        <v>5866</v>
      </c>
      <c r="B820" s="27" t="s">
        <v>5841</v>
      </c>
      <c r="C820" s="27" t="s">
        <v>4811</v>
      </c>
      <c r="D820" s="27" t="s">
        <v>5842</v>
      </c>
      <c r="E820" s="27" t="s">
        <v>5867</v>
      </c>
      <c r="F820" s="28">
        <v>100400</v>
      </c>
      <c r="G820" s="28">
        <v>80320</v>
      </c>
    </row>
    <row r="821" spans="1:7" x14ac:dyDescent="0.25">
      <c r="A821" s="27" t="s">
        <v>5868</v>
      </c>
      <c r="B821" s="27" t="s">
        <v>5841</v>
      </c>
      <c r="C821" s="27" t="s">
        <v>4785</v>
      </c>
      <c r="D821" s="27" t="s">
        <v>5842</v>
      </c>
      <c r="E821" s="27" t="s">
        <v>5869</v>
      </c>
      <c r="F821" s="28">
        <v>108800</v>
      </c>
      <c r="G821" s="28">
        <v>87040</v>
      </c>
    </row>
    <row r="822" spans="1:7" x14ac:dyDescent="0.25">
      <c r="A822" s="27" t="s">
        <v>5870</v>
      </c>
      <c r="B822" s="27" t="s">
        <v>5841</v>
      </c>
      <c r="C822" s="27" t="s">
        <v>4817</v>
      </c>
      <c r="D822" s="27" t="s">
        <v>5842</v>
      </c>
      <c r="E822" s="27" t="s">
        <v>5871</v>
      </c>
      <c r="F822" s="28">
        <v>91800</v>
      </c>
      <c r="G822" s="28">
        <v>73440</v>
      </c>
    </row>
    <row r="823" spans="1:7" x14ac:dyDescent="0.25">
      <c r="A823" s="27" t="s">
        <v>5872</v>
      </c>
      <c r="B823" s="27" t="s">
        <v>5841</v>
      </c>
      <c r="C823" s="27" t="s">
        <v>4387</v>
      </c>
      <c r="D823" s="27" t="s">
        <v>5842</v>
      </c>
      <c r="E823" s="27" t="s">
        <v>5873</v>
      </c>
      <c r="F823" s="28">
        <v>94300</v>
      </c>
      <c r="G823" s="28">
        <v>75440</v>
      </c>
    </row>
    <row r="824" spans="1:7" x14ac:dyDescent="0.25">
      <c r="A824" s="27" t="s">
        <v>5874</v>
      </c>
      <c r="B824" s="27" t="s">
        <v>5875</v>
      </c>
      <c r="C824" s="27" t="s">
        <v>4828</v>
      </c>
      <c r="D824" s="27" t="s">
        <v>5876</v>
      </c>
      <c r="E824" s="27" t="s">
        <v>5877</v>
      </c>
      <c r="F824" s="28">
        <v>98400</v>
      </c>
      <c r="G824" s="28">
        <v>78720</v>
      </c>
    </row>
    <row r="825" spans="1:7" x14ac:dyDescent="0.25">
      <c r="A825" s="27" t="s">
        <v>5878</v>
      </c>
      <c r="B825" s="27" t="s">
        <v>5875</v>
      </c>
      <c r="C825" s="27" t="s">
        <v>4741</v>
      </c>
      <c r="D825" s="27" t="s">
        <v>5876</v>
      </c>
      <c r="E825" s="27" t="s">
        <v>5879</v>
      </c>
      <c r="F825" s="28">
        <v>106800</v>
      </c>
      <c r="G825" s="28">
        <v>85440</v>
      </c>
    </row>
    <row r="826" spans="1:7" x14ac:dyDescent="0.25">
      <c r="A826" s="27" t="s">
        <v>5880</v>
      </c>
      <c r="B826" s="27" t="s">
        <v>5875</v>
      </c>
      <c r="C826" s="27" t="s">
        <v>4751</v>
      </c>
      <c r="D826" s="27" t="s">
        <v>5876</v>
      </c>
      <c r="E826" s="27" t="s">
        <v>5881</v>
      </c>
      <c r="F826" s="28">
        <v>108800</v>
      </c>
      <c r="G826" s="28">
        <v>87040</v>
      </c>
    </row>
    <row r="827" spans="1:7" x14ac:dyDescent="0.25">
      <c r="A827" s="27" t="s">
        <v>5882</v>
      </c>
      <c r="B827" s="27" t="s">
        <v>5875</v>
      </c>
      <c r="C827" s="27" t="s">
        <v>4024</v>
      </c>
      <c r="D827" s="27" t="s">
        <v>5876</v>
      </c>
      <c r="E827" s="27" t="s">
        <v>5883</v>
      </c>
      <c r="F827" s="28">
        <v>85900</v>
      </c>
      <c r="G827" s="28">
        <v>68720</v>
      </c>
    </row>
    <row r="828" spans="1:7" x14ac:dyDescent="0.25">
      <c r="A828" s="27" t="s">
        <v>5884</v>
      </c>
      <c r="B828" s="27" t="s">
        <v>5875</v>
      </c>
      <c r="C828" s="27" t="s">
        <v>4767</v>
      </c>
      <c r="D828" s="27" t="s">
        <v>5876</v>
      </c>
      <c r="E828" s="27" t="s">
        <v>5885</v>
      </c>
      <c r="F828" s="28">
        <v>91800</v>
      </c>
      <c r="G828" s="28">
        <v>73440</v>
      </c>
    </row>
    <row r="829" spans="1:7" x14ac:dyDescent="0.25">
      <c r="A829" s="27" t="s">
        <v>5886</v>
      </c>
      <c r="B829" s="27" t="s">
        <v>5875</v>
      </c>
      <c r="C829" s="27" t="s">
        <v>4770</v>
      </c>
      <c r="D829" s="27" t="s">
        <v>5876</v>
      </c>
      <c r="E829" s="27" t="s">
        <v>5887</v>
      </c>
      <c r="F829" s="28">
        <v>100200</v>
      </c>
      <c r="G829" s="28">
        <v>80160</v>
      </c>
    </row>
    <row r="830" spans="1:7" x14ac:dyDescent="0.25">
      <c r="A830" s="27" t="s">
        <v>5888</v>
      </c>
      <c r="B830" s="27" t="s">
        <v>5875</v>
      </c>
      <c r="C830" s="27" t="s">
        <v>4373</v>
      </c>
      <c r="D830" s="27" t="s">
        <v>5876</v>
      </c>
      <c r="E830" s="27" t="s">
        <v>5889</v>
      </c>
      <c r="F830" s="28">
        <v>94300</v>
      </c>
      <c r="G830" s="28">
        <v>75440</v>
      </c>
    </row>
    <row r="831" spans="1:7" x14ac:dyDescent="0.25">
      <c r="A831" s="27" t="s">
        <v>5890</v>
      </c>
      <c r="B831" s="27" t="s">
        <v>5875</v>
      </c>
      <c r="C831" s="27" t="s">
        <v>4044</v>
      </c>
      <c r="D831" s="27" t="s">
        <v>5876</v>
      </c>
      <c r="E831" s="27" t="s">
        <v>5891</v>
      </c>
      <c r="F831" s="28">
        <v>94500</v>
      </c>
      <c r="G831" s="28">
        <v>75600</v>
      </c>
    </row>
    <row r="832" spans="1:7" x14ac:dyDescent="0.25">
      <c r="A832" s="27" t="s">
        <v>5892</v>
      </c>
      <c r="B832" s="27" t="s">
        <v>5875</v>
      </c>
      <c r="C832" s="27" t="s">
        <v>4800</v>
      </c>
      <c r="D832" s="27" t="s">
        <v>5876</v>
      </c>
      <c r="E832" s="27" t="s">
        <v>5893</v>
      </c>
      <c r="F832" s="28">
        <v>100400</v>
      </c>
      <c r="G832" s="28">
        <v>80320</v>
      </c>
    </row>
    <row r="833" spans="1:7" x14ac:dyDescent="0.25">
      <c r="A833" s="27" t="s">
        <v>5894</v>
      </c>
      <c r="B833" s="27" t="s">
        <v>5875</v>
      </c>
      <c r="C833" s="27" t="s">
        <v>4811</v>
      </c>
      <c r="D833" s="27" t="s">
        <v>5876</v>
      </c>
      <c r="E833" s="27" t="s">
        <v>5895</v>
      </c>
      <c r="F833" s="28">
        <v>100400</v>
      </c>
      <c r="G833" s="28">
        <v>80320</v>
      </c>
    </row>
    <row r="834" spans="1:7" x14ac:dyDescent="0.25">
      <c r="A834" s="27" t="s">
        <v>5896</v>
      </c>
      <c r="B834" s="27" t="s">
        <v>5875</v>
      </c>
      <c r="C834" s="27" t="s">
        <v>4817</v>
      </c>
      <c r="D834" s="27" t="s">
        <v>5876</v>
      </c>
      <c r="E834" s="27" t="s">
        <v>5897</v>
      </c>
      <c r="F834" s="28">
        <v>91800</v>
      </c>
      <c r="G834" s="28">
        <v>73440</v>
      </c>
    </row>
    <row r="835" spans="1:7" x14ac:dyDescent="0.25">
      <c r="A835" s="27" t="s">
        <v>5898</v>
      </c>
      <c r="B835" s="27" t="s">
        <v>5875</v>
      </c>
      <c r="C835" s="27" t="s">
        <v>4779</v>
      </c>
      <c r="D835" s="27" t="s">
        <v>5876</v>
      </c>
      <c r="E835" s="27" t="s">
        <v>5899</v>
      </c>
      <c r="F835" s="28">
        <v>106800</v>
      </c>
      <c r="G835" s="28">
        <v>85440</v>
      </c>
    </row>
    <row r="836" spans="1:7" x14ac:dyDescent="0.25">
      <c r="A836" s="27" t="s">
        <v>5900</v>
      </c>
      <c r="B836" s="27" t="s">
        <v>5875</v>
      </c>
      <c r="C836" s="27" t="s">
        <v>4076</v>
      </c>
      <c r="D836" s="27" t="s">
        <v>5876</v>
      </c>
      <c r="E836" s="27" t="s">
        <v>5901</v>
      </c>
      <c r="F836" s="28">
        <v>94500</v>
      </c>
      <c r="G836" s="28">
        <v>75600</v>
      </c>
    </row>
    <row r="837" spans="1:7" x14ac:dyDescent="0.25">
      <c r="A837" s="27" t="s">
        <v>5902</v>
      </c>
      <c r="B837" s="27" t="s">
        <v>5875</v>
      </c>
      <c r="C837" s="27" t="s">
        <v>4785</v>
      </c>
      <c r="D837" s="27" t="s">
        <v>5876</v>
      </c>
      <c r="E837" s="27" t="s">
        <v>5903</v>
      </c>
      <c r="F837" s="28">
        <v>108800</v>
      </c>
      <c r="G837" s="28">
        <v>87040</v>
      </c>
    </row>
    <row r="838" spans="1:7" x14ac:dyDescent="0.25">
      <c r="A838" s="27" t="s">
        <v>5904</v>
      </c>
      <c r="B838" s="27" t="s">
        <v>5875</v>
      </c>
      <c r="C838" s="27" t="s">
        <v>4379</v>
      </c>
      <c r="D838" s="27" t="s">
        <v>5876</v>
      </c>
      <c r="E838" s="27" t="s">
        <v>5905</v>
      </c>
      <c r="F838" s="28">
        <v>102900</v>
      </c>
      <c r="G838" s="28">
        <v>82320</v>
      </c>
    </row>
    <row r="839" spans="1:7" x14ac:dyDescent="0.25">
      <c r="A839" s="27" t="s">
        <v>5906</v>
      </c>
      <c r="B839" s="27" t="s">
        <v>5875</v>
      </c>
      <c r="C839" s="27" t="s">
        <v>4041</v>
      </c>
      <c r="D839" s="27" t="s">
        <v>5876</v>
      </c>
      <c r="E839" s="27" t="s">
        <v>5907</v>
      </c>
      <c r="F839" s="28">
        <v>85900</v>
      </c>
      <c r="G839" s="28">
        <v>68720</v>
      </c>
    </row>
    <row r="840" spans="1:7" x14ac:dyDescent="0.25">
      <c r="A840" s="27" t="s">
        <v>5908</v>
      </c>
      <c r="B840" s="27" t="s">
        <v>5875</v>
      </c>
      <c r="C840" s="27" t="s">
        <v>4867</v>
      </c>
      <c r="D840" s="27" t="s">
        <v>5876</v>
      </c>
      <c r="E840" s="27" t="s">
        <v>5909</v>
      </c>
      <c r="F840" s="28">
        <v>100200</v>
      </c>
      <c r="G840" s="28">
        <v>80160</v>
      </c>
    </row>
    <row r="841" spans="1:7" x14ac:dyDescent="0.25">
      <c r="A841" s="27" t="s">
        <v>5910</v>
      </c>
      <c r="B841" s="27" t="s">
        <v>5875</v>
      </c>
      <c r="C841" s="27" t="s">
        <v>4387</v>
      </c>
      <c r="D841" s="27" t="s">
        <v>5876</v>
      </c>
      <c r="E841" s="27" t="s">
        <v>5911</v>
      </c>
      <c r="F841" s="28">
        <v>94300</v>
      </c>
      <c r="G841" s="28">
        <v>75440</v>
      </c>
    </row>
    <row r="842" spans="1:7" x14ac:dyDescent="0.25">
      <c r="A842" s="27" t="s">
        <v>5912</v>
      </c>
      <c r="B842" s="27" t="s">
        <v>5913</v>
      </c>
      <c r="C842" s="27" t="s">
        <v>4828</v>
      </c>
      <c r="D842" s="27" t="s">
        <v>5914</v>
      </c>
      <c r="E842" s="27" t="s">
        <v>5915</v>
      </c>
      <c r="F842" s="28">
        <v>107400</v>
      </c>
      <c r="G842" s="28">
        <v>85920</v>
      </c>
    </row>
    <row r="843" spans="1:7" x14ac:dyDescent="0.25">
      <c r="A843" s="27" t="s">
        <v>5916</v>
      </c>
      <c r="B843" s="27" t="s">
        <v>5913</v>
      </c>
      <c r="C843" s="27" t="s">
        <v>4751</v>
      </c>
      <c r="D843" s="27" t="s">
        <v>5914</v>
      </c>
      <c r="E843" s="27" t="s">
        <v>5917</v>
      </c>
      <c r="F843" s="28">
        <v>118000</v>
      </c>
      <c r="G843" s="28">
        <v>94400</v>
      </c>
    </row>
    <row r="844" spans="1:7" x14ac:dyDescent="0.25">
      <c r="A844" s="27" t="s">
        <v>5918</v>
      </c>
      <c r="B844" s="27" t="s">
        <v>5913</v>
      </c>
      <c r="C844" s="27" t="s">
        <v>4767</v>
      </c>
      <c r="D844" s="27" t="s">
        <v>5914</v>
      </c>
      <c r="E844" s="27" t="s">
        <v>5919</v>
      </c>
      <c r="F844" s="28">
        <v>100800</v>
      </c>
      <c r="G844" s="28">
        <v>80640</v>
      </c>
    </row>
    <row r="845" spans="1:7" x14ac:dyDescent="0.25">
      <c r="A845" s="27" t="s">
        <v>5920</v>
      </c>
      <c r="B845" s="27" t="s">
        <v>5913</v>
      </c>
      <c r="C845" s="27" t="s">
        <v>4741</v>
      </c>
      <c r="D845" s="27" t="s">
        <v>5914</v>
      </c>
      <c r="E845" s="27" t="s">
        <v>5921</v>
      </c>
      <c r="F845" s="28">
        <v>115800</v>
      </c>
      <c r="G845" s="28">
        <v>92640</v>
      </c>
    </row>
    <row r="846" spans="1:7" x14ac:dyDescent="0.25">
      <c r="A846" s="27" t="s">
        <v>5922</v>
      </c>
      <c r="B846" s="27" t="s">
        <v>5913</v>
      </c>
      <c r="C846" s="27" t="s">
        <v>4800</v>
      </c>
      <c r="D846" s="27" t="s">
        <v>5914</v>
      </c>
      <c r="E846" s="27" t="s">
        <v>5923</v>
      </c>
      <c r="F846" s="28">
        <v>109600</v>
      </c>
      <c r="G846" s="28">
        <v>87680</v>
      </c>
    </row>
    <row r="847" spans="1:7" x14ac:dyDescent="0.25">
      <c r="A847" s="27" t="s">
        <v>5924</v>
      </c>
      <c r="B847" s="27" t="s">
        <v>5913</v>
      </c>
      <c r="C847" s="27" t="s">
        <v>4770</v>
      </c>
      <c r="D847" s="27" t="s">
        <v>5914</v>
      </c>
      <c r="E847" s="27" t="s">
        <v>5925</v>
      </c>
      <c r="F847" s="28">
        <v>109200</v>
      </c>
      <c r="G847" s="28">
        <v>87360</v>
      </c>
    </row>
    <row r="848" spans="1:7" x14ac:dyDescent="0.25">
      <c r="A848" s="27" t="s">
        <v>5926</v>
      </c>
      <c r="B848" s="27" t="s">
        <v>5913</v>
      </c>
      <c r="C848" s="27" t="s">
        <v>4811</v>
      </c>
      <c r="D848" s="27" t="s">
        <v>5914</v>
      </c>
      <c r="E848" s="27" t="s">
        <v>5927</v>
      </c>
      <c r="F848" s="28">
        <v>109600</v>
      </c>
      <c r="G848" s="28">
        <v>87680</v>
      </c>
    </row>
    <row r="849" spans="1:7" x14ac:dyDescent="0.25">
      <c r="A849" s="27" t="s">
        <v>5928</v>
      </c>
      <c r="B849" s="27" t="s">
        <v>5913</v>
      </c>
      <c r="C849" s="27" t="s">
        <v>4817</v>
      </c>
      <c r="D849" s="27" t="s">
        <v>5914</v>
      </c>
      <c r="E849" s="27" t="s">
        <v>5929</v>
      </c>
      <c r="F849" s="28">
        <v>100800</v>
      </c>
      <c r="G849" s="28">
        <v>80640</v>
      </c>
    </row>
    <row r="850" spans="1:7" x14ac:dyDescent="0.25">
      <c r="A850" s="27" t="s">
        <v>5930</v>
      </c>
      <c r="B850" s="27" t="s">
        <v>5913</v>
      </c>
      <c r="C850" s="27" t="s">
        <v>4867</v>
      </c>
      <c r="D850" s="27" t="s">
        <v>5914</v>
      </c>
      <c r="E850" s="27" t="s">
        <v>5931</v>
      </c>
      <c r="F850" s="28">
        <v>109200</v>
      </c>
      <c r="G850" s="28">
        <v>87360</v>
      </c>
    </row>
    <row r="851" spans="1:7" x14ac:dyDescent="0.25">
      <c r="A851" s="27" t="s">
        <v>5932</v>
      </c>
      <c r="B851" s="27" t="s">
        <v>5933</v>
      </c>
      <c r="C851" s="27" t="s">
        <v>4020</v>
      </c>
      <c r="D851" s="27" t="s">
        <v>5934</v>
      </c>
      <c r="E851" s="27" t="s">
        <v>5935</v>
      </c>
      <c r="F851" s="28">
        <v>101500</v>
      </c>
      <c r="G851" s="28">
        <v>81200</v>
      </c>
    </row>
    <row r="852" spans="1:7" x14ac:dyDescent="0.25">
      <c r="A852" s="27" t="s">
        <v>5936</v>
      </c>
      <c r="B852" s="27" t="s">
        <v>5933</v>
      </c>
      <c r="C852" s="27" t="s">
        <v>4044</v>
      </c>
      <c r="D852" s="27" t="s">
        <v>5934</v>
      </c>
      <c r="E852" s="27" t="s">
        <v>5937</v>
      </c>
      <c r="F852" s="28">
        <v>103700</v>
      </c>
      <c r="G852" s="28">
        <v>82960</v>
      </c>
    </row>
    <row r="853" spans="1:7" x14ac:dyDescent="0.25">
      <c r="A853" s="27" t="s">
        <v>5938</v>
      </c>
      <c r="B853" s="27" t="s">
        <v>5933</v>
      </c>
      <c r="C853" s="27" t="s">
        <v>4751</v>
      </c>
      <c r="D853" s="27" t="s">
        <v>5934</v>
      </c>
      <c r="E853" s="27" t="s">
        <v>5939</v>
      </c>
      <c r="F853" s="28">
        <v>118000</v>
      </c>
      <c r="G853" s="28">
        <v>94400</v>
      </c>
    </row>
    <row r="854" spans="1:7" x14ac:dyDescent="0.25">
      <c r="A854" s="27" t="s">
        <v>5940</v>
      </c>
      <c r="B854" s="27" t="s">
        <v>5933</v>
      </c>
      <c r="C854" s="27" t="s">
        <v>4024</v>
      </c>
      <c r="D854" s="27" t="s">
        <v>5934</v>
      </c>
      <c r="E854" s="27" t="s">
        <v>5941</v>
      </c>
      <c r="F854" s="28">
        <v>94900</v>
      </c>
      <c r="G854" s="28">
        <v>75920</v>
      </c>
    </row>
    <row r="855" spans="1:7" x14ac:dyDescent="0.25">
      <c r="A855" s="27" t="s">
        <v>5942</v>
      </c>
      <c r="B855" s="27" t="s">
        <v>5933</v>
      </c>
      <c r="C855" s="27" t="s">
        <v>4767</v>
      </c>
      <c r="D855" s="27" t="s">
        <v>5934</v>
      </c>
      <c r="E855" s="27" t="s">
        <v>5943</v>
      </c>
      <c r="F855" s="28">
        <v>100800</v>
      </c>
      <c r="G855" s="28">
        <v>80640</v>
      </c>
    </row>
    <row r="856" spans="1:7" x14ac:dyDescent="0.25">
      <c r="A856" s="27" t="s">
        <v>5944</v>
      </c>
      <c r="B856" s="27" t="s">
        <v>5933</v>
      </c>
      <c r="C856" s="27" t="s">
        <v>4770</v>
      </c>
      <c r="D856" s="27" t="s">
        <v>5934</v>
      </c>
      <c r="E856" s="27" t="s">
        <v>5945</v>
      </c>
      <c r="F856" s="28">
        <v>109200</v>
      </c>
      <c r="G856" s="28">
        <v>87360</v>
      </c>
    </row>
    <row r="857" spans="1:7" x14ac:dyDescent="0.25">
      <c r="A857" s="27" t="s">
        <v>5946</v>
      </c>
      <c r="B857" s="27" t="s">
        <v>5933</v>
      </c>
      <c r="C857" s="27" t="s">
        <v>4741</v>
      </c>
      <c r="D857" s="27" t="s">
        <v>5934</v>
      </c>
      <c r="E857" s="27" t="s">
        <v>5947</v>
      </c>
      <c r="F857" s="28">
        <v>115800</v>
      </c>
      <c r="G857" s="28">
        <v>92640</v>
      </c>
    </row>
    <row r="858" spans="1:7" x14ac:dyDescent="0.25">
      <c r="A858" s="27" t="s">
        <v>5948</v>
      </c>
      <c r="B858" s="27" t="s">
        <v>5933</v>
      </c>
      <c r="C858" s="27" t="s">
        <v>4811</v>
      </c>
      <c r="D858" s="27" t="s">
        <v>5934</v>
      </c>
      <c r="E858" s="27" t="s">
        <v>5949</v>
      </c>
      <c r="F858" s="28">
        <v>109600</v>
      </c>
      <c r="G858" s="28">
        <v>87680</v>
      </c>
    </row>
    <row r="859" spans="1:7" x14ac:dyDescent="0.25">
      <c r="A859" s="27" t="s">
        <v>5950</v>
      </c>
      <c r="B859" s="27" t="s">
        <v>5933</v>
      </c>
      <c r="C859" s="27" t="s">
        <v>4817</v>
      </c>
      <c r="D859" s="27" t="s">
        <v>5934</v>
      </c>
      <c r="E859" s="27" t="s">
        <v>5951</v>
      </c>
      <c r="F859" s="28">
        <v>100800</v>
      </c>
      <c r="G859" s="28">
        <v>80640</v>
      </c>
    </row>
    <row r="860" spans="1:7" x14ac:dyDescent="0.25">
      <c r="A860" s="27" t="s">
        <v>5952</v>
      </c>
      <c r="B860" s="27" t="s">
        <v>5933</v>
      </c>
      <c r="C860" s="27" t="s">
        <v>4867</v>
      </c>
      <c r="D860" s="27" t="s">
        <v>5934</v>
      </c>
      <c r="E860" s="27" t="s">
        <v>5953</v>
      </c>
      <c r="F860" s="28">
        <v>109200</v>
      </c>
      <c r="G860" s="28">
        <v>87360</v>
      </c>
    </row>
    <row r="861" spans="1:7" x14ac:dyDescent="0.25">
      <c r="A861" s="27" t="s">
        <v>5954</v>
      </c>
      <c r="B861" s="27" t="s">
        <v>5955</v>
      </c>
      <c r="C861" s="27" t="s">
        <v>4020</v>
      </c>
      <c r="D861" s="27" t="s">
        <v>5956</v>
      </c>
      <c r="E861" s="27" t="s">
        <v>5957</v>
      </c>
      <c r="F861" s="28">
        <v>93800</v>
      </c>
      <c r="G861" s="28">
        <v>75040</v>
      </c>
    </row>
    <row r="862" spans="1:7" x14ac:dyDescent="0.25">
      <c r="A862" s="27" t="s">
        <v>5958</v>
      </c>
      <c r="B862" s="27" t="s">
        <v>5955</v>
      </c>
      <c r="C862" s="27" t="s">
        <v>4828</v>
      </c>
      <c r="D862" s="27" t="s">
        <v>5956</v>
      </c>
      <c r="E862" s="27" t="s">
        <v>5959</v>
      </c>
      <c r="F862" s="28">
        <v>99700</v>
      </c>
      <c r="G862" s="28">
        <v>79760</v>
      </c>
    </row>
    <row r="863" spans="1:7" x14ac:dyDescent="0.25">
      <c r="A863" s="27" t="s">
        <v>5960</v>
      </c>
      <c r="B863" s="27" t="s">
        <v>5955</v>
      </c>
      <c r="C863" s="27" t="s">
        <v>4741</v>
      </c>
      <c r="D863" s="27" t="s">
        <v>5956</v>
      </c>
      <c r="E863" s="27" t="s">
        <v>5961</v>
      </c>
      <c r="F863" s="28">
        <v>108100</v>
      </c>
      <c r="G863" s="28">
        <v>86480</v>
      </c>
    </row>
    <row r="864" spans="1:7" x14ac:dyDescent="0.25">
      <c r="A864" s="27" t="s">
        <v>5962</v>
      </c>
      <c r="B864" s="27" t="s">
        <v>5955</v>
      </c>
      <c r="C864" s="27" t="s">
        <v>4044</v>
      </c>
      <c r="D864" s="27" t="s">
        <v>5956</v>
      </c>
      <c r="E864" s="27" t="s">
        <v>5963</v>
      </c>
      <c r="F864" s="28">
        <v>96000</v>
      </c>
      <c r="G864" s="28">
        <v>76800</v>
      </c>
    </row>
    <row r="865" spans="1:7" x14ac:dyDescent="0.25">
      <c r="A865" s="27" t="s">
        <v>5964</v>
      </c>
      <c r="B865" s="27" t="s">
        <v>5955</v>
      </c>
      <c r="C865" s="27" t="s">
        <v>4800</v>
      </c>
      <c r="D865" s="27" t="s">
        <v>5956</v>
      </c>
      <c r="E865" s="27" t="s">
        <v>5965</v>
      </c>
      <c r="F865" s="28">
        <v>101900</v>
      </c>
      <c r="G865" s="28">
        <v>81520</v>
      </c>
    </row>
    <row r="866" spans="1:7" x14ac:dyDescent="0.25">
      <c r="A866" s="27" t="s">
        <v>5966</v>
      </c>
      <c r="B866" s="27" t="s">
        <v>5955</v>
      </c>
      <c r="C866" s="27" t="s">
        <v>4751</v>
      </c>
      <c r="D866" s="27" t="s">
        <v>5956</v>
      </c>
      <c r="E866" s="27" t="s">
        <v>5967</v>
      </c>
      <c r="F866" s="28">
        <v>110300</v>
      </c>
      <c r="G866" s="28">
        <v>88240</v>
      </c>
    </row>
    <row r="867" spans="1:7" x14ac:dyDescent="0.25">
      <c r="A867" s="27" t="s">
        <v>5968</v>
      </c>
      <c r="B867" s="27" t="s">
        <v>5955</v>
      </c>
      <c r="C867" s="27" t="s">
        <v>4024</v>
      </c>
      <c r="D867" s="27" t="s">
        <v>5956</v>
      </c>
      <c r="E867" s="27" t="s">
        <v>5969</v>
      </c>
      <c r="F867" s="28">
        <v>87900</v>
      </c>
      <c r="G867" s="28">
        <v>70320</v>
      </c>
    </row>
    <row r="868" spans="1:7" x14ac:dyDescent="0.25">
      <c r="A868" s="27" t="s">
        <v>5970</v>
      </c>
      <c r="B868" s="27" t="s">
        <v>5955</v>
      </c>
      <c r="C868" s="27" t="s">
        <v>4767</v>
      </c>
      <c r="D868" s="27" t="s">
        <v>5956</v>
      </c>
      <c r="E868" s="27" t="s">
        <v>5971</v>
      </c>
      <c r="F868" s="28">
        <v>93800</v>
      </c>
      <c r="G868" s="28">
        <v>75040</v>
      </c>
    </row>
    <row r="869" spans="1:7" x14ac:dyDescent="0.25">
      <c r="A869" s="27" t="s">
        <v>5972</v>
      </c>
      <c r="B869" s="27" t="s">
        <v>5955</v>
      </c>
      <c r="C869" s="27" t="s">
        <v>4770</v>
      </c>
      <c r="D869" s="27" t="s">
        <v>5956</v>
      </c>
      <c r="E869" s="27" t="s">
        <v>5973</v>
      </c>
      <c r="F869" s="28">
        <v>102200</v>
      </c>
      <c r="G869" s="28">
        <v>81760</v>
      </c>
    </row>
    <row r="870" spans="1:7" x14ac:dyDescent="0.25">
      <c r="A870" s="27" t="s">
        <v>5974</v>
      </c>
      <c r="B870" s="27" t="s">
        <v>5955</v>
      </c>
      <c r="C870" s="27" t="s">
        <v>4373</v>
      </c>
      <c r="D870" s="27" t="s">
        <v>5956</v>
      </c>
      <c r="E870" s="27" t="s">
        <v>5975</v>
      </c>
      <c r="F870" s="28">
        <v>96300</v>
      </c>
      <c r="G870" s="28">
        <v>77040</v>
      </c>
    </row>
    <row r="871" spans="1:7" x14ac:dyDescent="0.25">
      <c r="A871" s="27" t="s">
        <v>5976</v>
      </c>
      <c r="B871" s="27" t="s">
        <v>5955</v>
      </c>
      <c r="C871" s="27" t="s">
        <v>4052</v>
      </c>
      <c r="D871" s="27" t="s">
        <v>5956</v>
      </c>
      <c r="E871" s="27" t="s">
        <v>5977</v>
      </c>
      <c r="F871" s="28">
        <v>93800</v>
      </c>
      <c r="G871" s="28">
        <v>75040</v>
      </c>
    </row>
    <row r="872" spans="1:7" x14ac:dyDescent="0.25">
      <c r="A872" s="27" t="s">
        <v>5978</v>
      </c>
      <c r="B872" s="27" t="s">
        <v>5955</v>
      </c>
      <c r="C872" s="27" t="s">
        <v>4779</v>
      </c>
      <c r="D872" s="27" t="s">
        <v>5956</v>
      </c>
      <c r="E872" s="27" t="s">
        <v>5979</v>
      </c>
      <c r="F872" s="28">
        <v>108100</v>
      </c>
      <c r="G872" s="28">
        <v>86480</v>
      </c>
    </row>
    <row r="873" spans="1:7" x14ac:dyDescent="0.25">
      <c r="A873" s="27" t="s">
        <v>5980</v>
      </c>
      <c r="B873" s="27" t="s">
        <v>5955</v>
      </c>
      <c r="C873" s="27" t="s">
        <v>4076</v>
      </c>
      <c r="D873" s="27" t="s">
        <v>5956</v>
      </c>
      <c r="E873" s="27" t="s">
        <v>5981</v>
      </c>
      <c r="F873" s="28">
        <v>96000</v>
      </c>
      <c r="G873" s="28">
        <v>76800</v>
      </c>
    </row>
    <row r="874" spans="1:7" x14ac:dyDescent="0.25">
      <c r="A874" s="27" t="s">
        <v>5982</v>
      </c>
      <c r="B874" s="27" t="s">
        <v>5955</v>
      </c>
      <c r="C874" s="27" t="s">
        <v>4811</v>
      </c>
      <c r="D874" s="27" t="s">
        <v>5956</v>
      </c>
      <c r="E874" s="27" t="s">
        <v>5983</v>
      </c>
      <c r="F874" s="28">
        <v>101900</v>
      </c>
      <c r="G874" s="28">
        <v>81520</v>
      </c>
    </row>
    <row r="875" spans="1:7" x14ac:dyDescent="0.25">
      <c r="A875" s="27" t="s">
        <v>5984</v>
      </c>
      <c r="B875" s="27" t="s">
        <v>5955</v>
      </c>
      <c r="C875" s="27" t="s">
        <v>4785</v>
      </c>
      <c r="D875" s="27" t="s">
        <v>5956</v>
      </c>
      <c r="E875" s="27" t="s">
        <v>5985</v>
      </c>
      <c r="F875" s="28">
        <v>110300</v>
      </c>
      <c r="G875" s="28">
        <v>88240</v>
      </c>
    </row>
    <row r="876" spans="1:7" x14ac:dyDescent="0.25">
      <c r="A876" s="27" t="s">
        <v>5986</v>
      </c>
      <c r="B876" s="27" t="s">
        <v>5955</v>
      </c>
      <c r="C876" s="27" t="s">
        <v>4379</v>
      </c>
      <c r="D876" s="27" t="s">
        <v>5956</v>
      </c>
      <c r="E876" s="27" t="s">
        <v>5987</v>
      </c>
      <c r="F876" s="28">
        <v>104400</v>
      </c>
      <c r="G876" s="28">
        <v>83520</v>
      </c>
    </row>
    <row r="877" spans="1:7" x14ac:dyDescent="0.25">
      <c r="A877" s="27" t="s">
        <v>5988</v>
      </c>
      <c r="B877" s="27" t="s">
        <v>5955</v>
      </c>
      <c r="C877" s="27" t="s">
        <v>4817</v>
      </c>
      <c r="D877" s="27" t="s">
        <v>5956</v>
      </c>
      <c r="E877" s="27" t="s">
        <v>5989</v>
      </c>
      <c r="F877" s="28">
        <v>93800</v>
      </c>
      <c r="G877" s="28">
        <v>75040</v>
      </c>
    </row>
    <row r="878" spans="1:7" x14ac:dyDescent="0.25">
      <c r="A878" s="27" t="s">
        <v>5990</v>
      </c>
      <c r="B878" s="27" t="s">
        <v>5955</v>
      </c>
      <c r="C878" s="27" t="s">
        <v>4867</v>
      </c>
      <c r="D878" s="27" t="s">
        <v>5956</v>
      </c>
      <c r="E878" s="27" t="s">
        <v>5991</v>
      </c>
      <c r="F878" s="28">
        <v>102200</v>
      </c>
      <c r="G878" s="28">
        <v>81760</v>
      </c>
    </row>
    <row r="879" spans="1:7" x14ac:dyDescent="0.25">
      <c r="A879" s="27" t="s">
        <v>5992</v>
      </c>
      <c r="B879" s="27" t="s">
        <v>5955</v>
      </c>
      <c r="C879" s="27" t="s">
        <v>4387</v>
      </c>
      <c r="D879" s="27" t="s">
        <v>5956</v>
      </c>
      <c r="E879" s="27" t="s">
        <v>5993</v>
      </c>
      <c r="F879" s="28">
        <v>96300</v>
      </c>
      <c r="G879" s="28">
        <v>77040</v>
      </c>
    </row>
    <row r="880" spans="1:7" x14ac:dyDescent="0.25">
      <c r="A880" s="27" t="s">
        <v>5994</v>
      </c>
      <c r="B880" s="27" t="s">
        <v>5955</v>
      </c>
      <c r="C880" s="27" t="s">
        <v>5477</v>
      </c>
      <c r="D880" s="27" t="s">
        <v>5956</v>
      </c>
      <c r="E880" s="27" t="s">
        <v>5995</v>
      </c>
      <c r="F880" s="28">
        <v>99700</v>
      </c>
      <c r="G880" s="28">
        <v>79760</v>
      </c>
    </row>
    <row r="881" spans="1:7" x14ac:dyDescent="0.25">
      <c r="A881" s="27" t="s">
        <v>5996</v>
      </c>
      <c r="B881" s="27" t="s">
        <v>5955</v>
      </c>
      <c r="C881" s="27" t="s">
        <v>4457</v>
      </c>
      <c r="D881" s="27" t="s">
        <v>5956</v>
      </c>
      <c r="E881" s="27" t="s">
        <v>5997</v>
      </c>
      <c r="F881" s="28">
        <v>102200</v>
      </c>
      <c r="G881" s="28">
        <v>81760</v>
      </c>
    </row>
    <row r="882" spans="1:7" x14ac:dyDescent="0.25">
      <c r="A882" s="27" t="s">
        <v>5998</v>
      </c>
      <c r="B882" s="27" t="s">
        <v>5955</v>
      </c>
      <c r="C882" s="27" t="s">
        <v>4041</v>
      </c>
      <c r="D882" s="27" t="s">
        <v>5956</v>
      </c>
      <c r="E882" s="27" t="s">
        <v>5999</v>
      </c>
      <c r="F882" s="28">
        <v>87900</v>
      </c>
      <c r="G882" s="28">
        <v>70320</v>
      </c>
    </row>
    <row r="883" spans="1:7" x14ac:dyDescent="0.25">
      <c r="A883" s="27" t="s">
        <v>6000</v>
      </c>
      <c r="B883" s="27" t="s">
        <v>6001</v>
      </c>
      <c r="C883" s="27" t="s">
        <v>4828</v>
      </c>
      <c r="D883" s="27" t="s">
        <v>6002</v>
      </c>
      <c r="E883" s="27" t="s">
        <v>6003</v>
      </c>
      <c r="F883" s="28">
        <v>108200</v>
      </c>
      <c r="G883" s="28">
        <v>86560</v>
      </c>
    </row>
    <row r="884" spans="1:7" x14ac:dyDescent="0.25">
      <c r="A884" s="27" t="s">
        <v>6004</v>
      </c>
      <c r="B884" s="27" t="s">
        <v>6001</v>
      </c>
      <c r="C884" s="27" t="s">
        <v>4741</v>
      </c>
      <c r="D884" s="27" t="s">
        <v>6002</v>
      </c>
      <c r="E884" s="27" t="s">
        <v>6005</v>
      </c>
      <c r="F884" s="28">
        <v>116600</v>
      </c>
      <c r="G884" s="28">
        <v>93280</v>
      </c>
    </row>
    <row r="885" spans="1:7" x14ac:dyDescent="0.25">
      <c r="A885" s="27" t="s">
        <v>6006</v>
      </c>
      <c r="B885" s="27" t="s">
        <v>6001</v>
      </c>
      <c r="C885" s="27" t="s">
        <v>4024</v>
      </c>
      <c r="D885" s="27" t="s">
        <v>6002</v>
      </c>
      <c r="E885" s="27" t="s">
        <v>6007</v>
      </c>
      <c r="F885" s="28">
        <v>95900</v>
      </c>
      <c r="G885" s="28">
        <v>76720</v>
      </c>
    </row>
    <row r="886" spans="1:7" x14ac:dyDescent="0.25">
      <c r="A886" s="27" t="s">
        <v>6008</v>
      </c>
      <c r="B886" s="27" t="s">
        <v>6001</v>
      </c>
      <c r="C886" s="27" t="s">
        <v>4767</v>
      </c>
      <c r="D886" s="27" t="s">
        <v>6002</v>
      </c>
      <c r="E886" s="27" t="s">
        <v>6009</v>
      </c>
      <c r="F886" s="28">
        <v>101800</v>
      </c>
      <c r="G886" s="28">
        <v>81440</v>
      </c>
    </row>
    <row r="887" spans="1:7" x14ac:dyDescent="0.25">
      <c r="A887" s="27" t="s">
        <v>6010</v>
      </c>
      <c r="B887" s="27" t="s">
        <v>6001</v>
      </c>
      <c r="C887" s="27" t="s">
        <v>4770</v>
      </c>
      <c r="D887" s="27" t="s">
        <v>6002</v>
      </c>
      <c r="E887" s="27" t="s">
        <v>6011</v>
      </c>
      <c r="F887" s="28">
        <v>110200</v>
      </c>
      <c r="G887" s="28">
        <v>88160</v>
      </c>
    </row>
    <row r="888" spans="1:7" x14ac:dyDescent="0.25">
      <c r="A888" s="27" t="s">
        <v>6012</v>
      </c>
      <c r="B888" s="27" t="s">
        <v>6001</v>
      </c>
      <c r="C888" s="27" t="s">
        <v>4348</v>
      </c>
      <c r="D888" s="27" t="s">
        <v>6002</v>
      </c>
      <c r="E888" s="27" t="s">
        <v>6013</v>
      </c>
      <c r="F888" s="28">
        <v>110700</v>
      </c>
      <c r="G888" s="28">
        <v>88560</v>
      </c>
    </row>
    <row r="889" spans="1:7" x14ac:dyDescent="0.25">
      <c r="A889" s="27" t="s">
        <v>6014</v>
      </c>
      <c r="B889" s="27" t="s">
        <v>6001</v>
      </c>
      <c r="C889" s="27" t="s">
        <v>4044</v>
      </c>
      <c r="D889" s="27" t="s">
        <v>6002</v>
      </c>
      <c r="E889" s="27" t="s">
        <v>6015</v>
      </c>
      <c r="F889" s="28">
        <v>104500</v>
      </c>
      <c r="G889" s="28">
        <v>83600</v>
      </c>
    </row>
    <row r="890" spans="1:7" x14ac:dyDescent="0.25">
      <c r="A890" s="27" t="s">
        <v>6016</v>
      </c>
      <c r="B890" s="27" t="s">
        <v>6001</v>
      </c>
      <c r="C890" s="27" t="s">
        <v>4800</v>
      </c>
      <c r="D890" s="27" t="s">
        <v>6002</v>
      </c>
      <c r="E890" s="27" t="s">
        <v>6017</v>
      </c>
      <c r="F890" s="28">
        <v>110400</v>
      </c>
      <c r="G890" s="28">
        <v>88320</v>
      </c>
    </row>
    <row r="891" spans="1:7" x14ac:dyDescent="0.25">
      <c r="A891" s="27" t="s">
        <v>6018</v>
      </c>
      <c r="B891" s="27" t="s">
        <v>6001</v>
      </c>
      <c r="C891" s="27" t="s">
        <v>4751</v>
      </c>
      <c r="D891" s="27" t="s">
        <v>6002</v>
      </c>
      <c r="E891" s="27" t="s">
        <v>6019</v>
      </c>
      <c r="F891" s="28">
        <v>118800</v>
      </c>
      <c r="G891" s="28">
        <v>95040</v>
      </c>
    </row>
    <row r="892" spans="1:7" x14ac:dyDescent="0.25">
      <c r="A892" s="27" t="s">
        <v>6020</v>
      </c>
      <c r="B892" s="27" t="s">
        <v>6001</v>
      </c>
      <c r="C892" s="27" t="s">
        <v>4817</v>
      </c>
      <c r="D892" s="27" t="s">
        <v>6002</v>
      </c>
      <c r="E892" s="27" t="s">
        <v>6021</v>
      </c>
      <c r="F892" s="28">
        <v>101800</v>
      </c>
      <c r="G892" s="28">
        <v>81440</v>
      </c>
    </row>
    <row r="893" spans="1:7" x14ac:dyDescent="0.25">
      <c r="A893" s="27" t="s">
        <v>6022</v>
      </c>
      <c r="B893" s="27" t="s">
        <v>6001</v>
      </c>
      <c r="C893" s="27" t="s">
        <v>4867</v>
      </c>
      <c r="D893" s="27" t="s">
        <v>6002</v>
      </c>
      <c r="E893" s="27" t="s">
        <v>6023</v>
      </c>
      <c r="F893" s="28">
        <v>110200</v>
      </c>
      <c r="G893" s="28">
        <v>88160</v>
      </c>
    </row>
    <row r="894" spans="1:7" x14ac:dyDescent="0.25">
      <c r="A894" s="27" t="s">
        <v>6024</v>
      </c>
      <c r="B894" s="27" t="s">
        <v>6001</v>
      </c>
      <c r="C894" s="27" t="s">
        <v>5477</v>
      </c>
      <c r="D894" s="27" t="s">
        <v>6002</v>
      </c>
      <c r="E894" s="27" t="s">
        <v>6025</v>
      </c>
      <c r="F894" s="28">
        <v>108200</v>
      </c>
      <c r="G894" s="28">
        <v>86560</v>
      </c>
    </row>
    <row r="895" spans="1:7" x14ac:dyDescent="0.25">
      <c r="A895" s="27" t="s">
        <v>6026</v>
      </c>
      <c r="B895" s="27" t="s">
        <v>6001</v>
      </c>
      <c r="C895" s="27" t="s">
        <v>4779</v>
      </c>
      <c r="D895" s="27" t="s">
        <v>6002</v>
      </c>
      <c r="E895" s="27" t="s">
        <v>6027</v>
      </c>
      <c r="F895" s="28">
        <v>116600</v>
      </c>
      <c r="G895" s="28">
        <v>93280</v>
      </c>
    </row>
    <row r="896" spans="1:7" x14ac:dyDescent="0.25">
      <c r="A896" s="27" t="s">
        <v>6028</v>
      </c>
      <c r="B896" s="27" t="s">
        <v>6001</v>
      </c>
      <c r="C896" s="27" t="s">
        <v>4811</v>
      </c>
      <c r="D896" s="27" t="s">
        <v>6002</v>
      </c>
      <c r="E896" s="27" t="s">
        <v>6029</v>
      </c>
      <c r="F896" s="28">
        <v>110400</v>
      </c>
      <c r="G896" s="28">
        <v>88320</v>
      </c>
    </row>
    <row r="897" spans="1:7" x14ac:dyDescent="0.25">
      <c r="A897" s="27" t="s">
        <v>6030</v>
      </c>
      <c r="B897" s="27" t="s">
        <v>6001</v>
      </c>
      <c r="C897" s="27" t="s">
        <v>4041</v>
      </c>
      <c r="D897" s="27" t="s">
        <v>6002</v>
      </c>
      <c r="E897" s="27" t="s">
        <v>6031</v>
      </c>
      <c r="F897" s="28">
        <v>95900</v>
      </c>
      <c r="G897" s="28">
        <v>76720</v>
      </c>
    </row>
    <row r="898" spans="1:7" x14ac:dyDescent="0.25">
      <c r="A898" s="27" t="s">
        <v>6032</v>
      </c>
      <c r="B898" s="27" t="s">
        <v>6033</v>
      </c>
      <c r="C898" s="27" t="s">
        <v>4020</v>
      </c>
      <c r="D898" s="27" t="s">
        <v>6002</v>
      </c>
      <c r="E898" s="27" t="s">
        <v>6034</v>
      </c>
      <c r="F898" s="28">
        <v>96300</v>
      </c>
      <c r="G898" s="28">
        <v>77040</v>
      </c>
    </row>
    <row r="899" spans="1:7" x14ac:dyDescent="0.25">
      <c r="A899" s="27" t="s">
        <v>6035</v>
      </c>
      <c r="B899" s="27" t="s">
        <v>6033</v>
      </c>
      <c r="C899" s="27" t="s">
        <v>4942</v>
      </c>
      <c r="D899" s="27" t="s">
        <v>6002</v>
      </c>
      <c r="E899" s="27" t="s">
        <v>6036</v>
      </c>
      <c r="F899" s="28">
        <v>113000</v>
      </c>
      <c r="G899" s="28">
        <v>90400</v>
      </c>
    </row>
    <row r="900" spans="1:7" x14ac:dyDescent="0.25">
      <c r="A900" s="27" t="s">
        <v>6037</v>
      </c>
      <c r="B900" s="27" t="s">
        <v>6033</v>
      </c>
      <c r="C900" s="27" t="s">
        <v>4044</v>
      </c>
      <c r="D900" s="27" t="s">
        <v>6002</v>
      </c>
      <c r="E900" s="27" t="s">
        <v>6038</v>
      </c>
      <c r="F900" s="28">
        <v>98900</v>
      </c>
      <c r="G900" s="28">
        <v>79120</v>
      </c>
    </row>
    <row r="901" spans="1:7" x14ac:dyDescent="0.25">
      <c r="A901" s="27" t="s">
        <v>6039</v>
      </c>
      <c r="B901" s="27" t="s">
        <v>6033</v>
      </c>
      <c r="C901" s="27" t="s">
        <v>4800</v>
      </c>
      <c r="D901" s="27" t="s">
        <v>6002</v>
      </c>
      <c r="E901" s="27" t="s">
        <v>6040</v>
      </c>
      <c r="F901" s="28">
        <v>104800</v>
      </c>
      <c r="G901" s="28">
        <v>83840</v>
      </c>
    </row>
    <row r="902" spans="1:7" x14ac:dyDescent="0.25">
      <c r="A902" s="27" t="s">
        <v>6041</v>
      </c>
      <c r="B902" s="27" t="s">
        <v>6033</v>
      </c>
      <c r="C902" s="27" t="s">
        <v>4756</v>
      </c>
      <c r="D902" s="27" t="s">
        <v>6002</v>
      </c>
      <c r="E902" s="27" t="s">
        <v>6042</v>
      </c>
      <c r="F902" s="28">
        <v>100400</v>
      </c>
      <c r="G902" s="28">
        <v>80320</v>
      </c>
    </row>
    <row r="903" spans="1:7" x14ac:dyDescent="0.25">
      <c r="A903" s="27" t="s">
        <v>6043</v>
      </c>
      <c r="B903" s="27" t="s">
        <v>6033</v>
      </c>
      <c r="C903" s="27" t="s">
        <v>4759</v>
      </c>
      <c r="D903" s="27" t="s">
        <v>6002</v>
      </c>
      <c r="E903" s="27" t="s">
        <v>6044</v>
      </c>
      <c r="F903" s="28">
        <v>108800</v>
      </c>
      <c r="G903" s="28">
        <v>87040</v>
      </c>
    </row>
    <row r="904" spans="1:7" x14ac:dyDescent="0.25">
      <c r="A904" s="27" t="s">
        <v>6045</v>
      </c>
      <c r="B904" s="27" t="s">
        <v>6033</v>
      </c>
      <c r="C904" s="27" t="s">
        <v>4024</v>
      </c>
      <c r="D904" s="27" t="s">
        <v>6002</v>
      </c>
      <c r="E904" s="27" t="s">
        <v>6046</v>
      </c>
      <c r="F904" s="28">
        <v>88600</v>
      </c>
      <c r="G904" s="28">
        <v>70880</v>
      </c>
    </row>
    <row r="905" spans="1:7" x14ac:dyDescent="0.25">
      <c r="A905" s="27" t="s">
        <v>6047</v>
      </c>
      <c r="B905" s="27" t="s">
        <v>6033</v>
      </c>
      <c r="C905" s="27" t="s">
        <v>4767</v>
      </c>
      <c r="D905" s="27" t="s">
        <v>6002</v>
      </c>
      <c r="E905" s="27" t="s">
        <v>6048</v>
      </c>
      <c r="F905" s="28">
        <v>94500</v>
      </c>
      <c r="G905" s="28">
        <v>75600</v>
      </c>
    </row>
    <row r="906" spans="1:7" x14ac:dyDescent="0.25">
      <c r="A906" s="27" t="s">
        <v>6049</v>
      </c>
      <c r="B906" s="27" t="s">
        <v>6033</v>
      </c>
      <c r="C906" s="27" t="s">
        <v>4035</v>
      </c>
      <c r="D906" s="27" t="s">
        <v>6002</v>
      </c>
      <c r="E906" s="27" t="s">
        <v>6050</v>
      </c>
      <c r="F906" s="28">
        <v>104800</v>
      </c>
      <c r="G906" s="28">
        <v>83840</v>
      </c>
    </row>
    <row r="907" spans="1:7" x14ac:dyDescent="0.25">
      <c r="A907" s="27" t="s">
        <v>6051</v>
      </c>
      <c r="B907" s="27" t="s">
        <v>6033</v>
      </c>
      <c r="C907" s="27" t="s">
        <v>4785</v>
      </c>
      <c r="D907" s="27" t="s">
        <v>6002</v>
      </c>
      <c r="E907" s="27" t="s">
        <v>6052</v>
      </c>
      <c r="F907" s="28">
        <v>113200</v>
      </c>
      <c r="G907" s="28">
        <v>90560</v>
      </c>
    </row>
    <row r="908" spans="1:7" x14ac:dyDescent="0.25">
      <c r="A908" s="27" t="s">
        <v>6053</v>
      </c>
      <c r="B908" s="27" t="s">
        <v>6033</v>
      </c>
      <c r="C908" s="27" t="s">
        <v>4867</v>
      </c>
      <c r="D908" s="27" t="s">
        <v>6002</v>
      </c>
      <c r="E908" s="27" t="s">
        <v>6054</v>
      </c>
      <c r="F908" s="28">
        <v>102900</v>
      </c>
      <c r="G908" s="28">
        <v>82320</v>
      </c>
    </row>
    <row r="909" spans="1:7" x14ac:dyDescent="0.25">
      <c r="A909" s="27" t="s">
        <v>6055</v>
      </c>
      <c r="B909" s="27" t="s">
        <v>6033</v>
      </c>
      <c r="C909" s="27" t="s">
        <v>4939</v>
      </c>
      <c r="D909" s="27" t="s">
        <v>6002</v>
      </c>
      <c r="E909" s="27" t="s">
        <v>6056</v>
      </c>
      <c r="F909" s="28">
        <v>121400</v>
      </c>
      <c r="G909" s="28">
        <v>97120</v>
      </c>
    </row>
    <row r="910" spans="1:7" x14ac:dyDescent="0.25">
      <c r="A910" s="27" t="s">
        <v>6057</v>
      </c>
      <c r="B910" s="27" t="s">
        <v>6033</v>
      </c>
      <c r="C910" s="27" t="s">
        <v>4823</v>
      </c>
      <c r="D910" s="27" t="s">
        <v>6002</v>
      </c>
      <c r="E910" s="27" t="s">
        <v>6058</v>
      </c>
      <c r="F910" s="28">
        <v>108100</v>
      </c>
      <c r="G910" s="28">
        <v>86480</v>
      </c>
    </row>
    <row r="911" spans="1:7" x14ac:dyDescent="0.25">
      <c r="A911" s="27" t="s">
        <v>6059</v>
      </c>
      <c r="B911" s="27" t="s">
        <v>6033</v>
      </c>
      <c r="C911" s="27" t="s">
        <v>4751</v>
      </c>
      <c r="D911" s="27" t="s">
        <v>6002</v>
      </c>
      <c r="E911" s="27" t="s">
        <v>6060</v>
      </c>
      <c r="F911" s="28">
        <v>113200</v>
      </c>
      <c r="G911" s="28">
        <v>90560</v>
      </c>
    </row>
    <row r="912" spans="1:7" x14ac:dyDescent="0.25">
      <c r="A912" s="27" t="s">
        <v>6061</v>
      </c>
      <c r="B912" s="27" t="s">
        <v>6033</v>
      </c>
      <c r="C912" s="27" t="s">
        <v>4746</v>
      </c>
      <c r="D912" s="27" t="s">
        <v>6002</v>
      </c>
      <c r="E912" s="27" t="s">
        <v>6062</v>
      </c>
      <c r="F912" s="28">
        <v>119100</v>
      </c>
      <c r="G912" s="28">
        <v>95280</v>
      </c>
    </row>
    <row r="913" spans="1:7" x14ac:dyDescent="0.25">
      <c r="A913" s="27" t="s">
        <v>6063</v>
      </c>
      <c r="B913" s="27" t="s">
        <v>6033</v>
      </c>
      <c r="C913" s="27" t="s">
        <v>4770</v>
      </c>
      <c r="D913" s="27" t="s">
        <v>6002</v>
      </c>
      <c r="E913" s="27" t="s">
        <v>6064</v>
      </c>
      <c r="F913" s="28">
        <v>102900</v>
      </c>
      <c r="G913" s="28">
        <v>82320</v>
      </c>
    </row>
    <row r="914" spans="1:7" x14ac:dyDescent="0.25">
      <c r="A914" s="27" t="s">
        <v>6065</v>
      </c>
      <c r="B914" s="27" t="s">
        <v>6033</v>
      </c>
      <c r="C914" s="27" t="s">
        <v>4779</v>
      </c>
      <c r="D914" s="27" t="s">
        <v>6002</v>
      </c>
      <c r="E914" s="27" t="s">
        <v>6066</v>
      </c>
      <c r="F914" s="28">
        <v>110600</v>
      </c>
      <c r="G914" s="28">
        <v>88480</v>
      </c>
    </row>
    <row r="915" spans="1:7" x14ac:dyDescent="0.25">
      <c r="A915" s="27" t="s">
        <v>6067</v>
      </c>
      <c r="B915" s="27" t="s">
        <v>6033</v>
      </c>
      <c r="C915" s="27" t="s">
        <v>4814</v>
      </c>
      <c r="D915" s="27" t="s">
        <v>6002</v>
      </c>
      <c r="E915" s="27" t="s">
        <v>6068</v>
      </c>
      <c r="F915" s="28">
        <v>113200</v>
      </c>
      <c r="G915" s="28">
        <v>90560</v>
      </c>
    </row>
    <row r="916" spans="1:7" x14ac:dyDescent="0.25">
      <c r="A916" s="27" t="s">
        <v>6069</v>
      </c>
      <c r="B916" s="27" t="s">
        <v>6033</v>
      </c>
      <c r="C916" s="27" t="s">
        <v>4817</v>
      </c>
      <c r="D916" s="27" t="s">
        <v>6002</v>
      </c>
      <c r="E916" s="27" t="s">
        <v>6070</v>
      </c>
      <c r="F916" s="28">
        <v>94500</v>
      </c>
      <c r="G916" s="28">
        <v>75600</v>
      </c>
    </row>
    <row r="917" spans="1:7" x14ac:dyDescent="0.25">
      <c r="A917" s="27" t="s">
        <v>6071</v>
      </c>
      <c r="B917" s="27" t="s">
        <v>6033</v>
      </c>
      <c r="C917" s="27" t="s">
        <v>4387</v>
      </c>
      <c r="D917" s="27" t="s">
        <v>6002</v>
      </c>
      <c r="E917" s="27" t="s">
        <v>6072</v>
      </c>
      <c r="F917" s="28">
        <v>97000</v>
      </c>
      <c r="G917" s="28">
        <v>77600</v>
      </c>
    </row>
    <row r="918" spans="1:7" x14ac:dyDescent="0.25">
      <c r="A918" s="27" t="s">
        <v>6073</v>
      </c>
      <c r="B918" s="27" t="s">
        <v>6033</v>
      </c>
      <c r="C918" s="27" t="s">
        <v>4791</v>
      </c>
      <c r="D918" s="27" t="s">
        <v>6002</v>
      </c>
      <c r="E918" s="27" t="s">
        <v>6074</v>
      </c>
      <c r="F918" s="28">
        <v>108800</v>
      </c>
      <c r="G918" s="28">
        <v>87040</v>
      </c>
    </row>
    <row r="919" spans="1:7" x14ac:dyDescent="0.25">
      <c r="A919" s="27" t="s">
        <v>6075</v>
      </c>
      <c r="B919" s="27" t="s">
        <v>6076</v>
      </c>
      <c r="C919" s="27" t="s">
        <v>4823</v>
      </c>
      <c r="D919" s="27" t="s">
        <v>6002</v>
      </c>
      <c r="E919" s="27" t="s">
        <v>6077</v>
      </c>
      <c r="F919" s="28">
        <v>103400</v>
      </c>
      <c r="G919" s="28">
        <v>82720</v>
      </c>
    </row>
    <row r="920" spans="1:7" x14ac:dyDescent="0.25">
      <c r="A920" s="27" t="s">
        <v>6078</v>
      </c>
      <c r="B920" s="27" t="s">
        <v>6076</v>
      </c>
      <c r="C920" s="27" t="s">
        <v>4737</v>
      </c>
      <c r="D920" s="27" t="s">
        <v>6002</v>
      </c>
      <c r="E920" s="27" t="s">
        <v>6079</v>
      </c>
      <c r="F920" s="28">
        <v>111800</v>
      </c>
      <c r="G920" s="28">
        <v>89440</v>
      </c>
    </row>
    <row r="921" spans="1:7" x14ac:dyDescent="0.25">
      <c r="A921" s="27" t="s">
        <v>6080</v>
      </c>
      <c r="B921" s="27" t="s">
        <v>6076</v>
      </c>
      <c r="C921" s="27" t="s">
        <v>4020</v>
      </c>
      <c r="D921" s="27" t="s">
        <v>6002</v>
      </c>
      <c r="E921" s="27" t="s">
        <v>6081</v>
      </c>
      <c r="F921" s="28">
        <v>91600</v>
      </c>
      <c r="G921" s="28">
        <v>73280</v>
      </c>
    </row>
    <row r="922" spans="1:7" x14ac:dyDescent="0.25">
      <c r="A922" s="27" t="s">
        <v>6082</v>
      </c>
      <c r="B922" s="27" t="s">
        <v>6076</v>
      </c>
      <c r="C922" s="27" t="s">
        <v>4828</v>
      </c>
      <c r="D922" s="27" t="s">
        <v>6002</v>
      </c>
      <c r="E922" s="27" t="s">
        <v>6083</v>
      </c>
      <c r="F922" s="28">
        <v>97500</v>
      </c>
      <c r="G922" s="28">
        <v>78000</v>
      </c>
    </row>
    <row r="923" spans="1:7" x14ac:dyDescent="0.25">
      <c r="A923" s="27" t="s">
        <v>6084</v>
      </c>
      <c r="B923" s="27" t="s">
        <v>6076</v>
      </c>
      <c r="C923" s="27" t="s">
        <v>4741</v>
      </c>
      <c r="D923" s="27" t="s">
        <v>6002</v>
      </c>
      <c r="E923" s="27" t="s">
        <v>6085</v>
      </c>
      <c r="F923" s="28">
        <v>105900</v>
      </c>
      <c r="G923" s="28">
        <v>84720</v>
      </c>
    </row>
    <row r="924" spans="1:7" x14ac:dyDescent="0.25">
      <c r="A924" s="27" t="s">
        <v>6086</v>
      </c>
      <c r="B924" s="27" t="s">
        <v>6076</v>
      </c>
      <c r="C924" s="27" t="s">
        <v>4348</v>
      </c>
      <c r="D924" s="27" t="s">
        <v>6002</v>
      </c>
      <c r="E924" s="27" t="s">
        <v>6087</v>
      </c>
      <c r="F924" s="28">
        <v>100000</v>
      </c>
      <c r="G924" s="28">
        <v>80000</v>
      </c>
    </row>
    <row r="925" spans="1:7" x14ac:dyDescent="0.25">
      <c r="A925" s="27" t="s">
        <v>6088</v>
      </c>
      <c r="B925" s="27" t="s">
        <v>6076</v>
      </c>
      <c r="C925" s="27" t="s">
        <v>6089</v>
      </c>
      <c r="D925" s="27" t="s">
        <v>6002</v>
      </c>
      <c r="E925" s="27" t="s">
        <v>6090</v>
      </c>
      <c r="F925" s="28">
        <v>116700</v>
      </c>
      <c r="G925" s="28">
        <v>93360</v>
      </c>
    </row>
    <row r="926" spans="1:7" x14ac:dyDescent="0.25">
      <c r="A926" s="27" t="s">
        <v>6091</v>
      </c>
      <c r="B926" s="27" t="s">
        <v>6076</v>
      </c>
      <c r="C926" s="27" t="s">
        <v>6092</v>
      </c>
      <c r="D926" s="27" t="s">
        <v>6002</v>
      </c>
      <c r="E926" s="27" t="s">
        <v>6093</v>
      </c>
      <c r="F926" s="28">
        <v>96500</v>
      </c>
      <c r="G926" s="28">
        <v>77200</v>
      </c>
    </row>
    <row r="927" spans="1:7" x14ac:dyDescent="0.25">
      <c r="A927" s="27" t="s">
        <v>6094</v>
      </c>
      <c r="B927" s="27" t="s">
        <v>6076</v>
      </c>
      <c r="C927" s="27" t="s">
        <v>6095</v>
      </c>
      <c r="D927" s="27" t="s">
        <v>6002</v>
      </c>
      <c r="E927" s="27" t="s">
        <v>6096</v>
      </c>
      <c r="F927" s="28">
        <v>110800</v>
      </c>
      <c r="G927" s="28">
        <v>88640</v>
      </c>
    </row>
    <row r="928" spans="1:7" x14ac:dyDescent="0.25">
      <c r="A928" s="27" t="s">
        <v>6097</v>
      </c>
      <c r="B928" s="27" t="s">
        <v>6076</v>
      </c>
      <c r="C928" s="27" t="s">
        <v>4939</v>
      </c>
      <c r="D928" s="27" t="s">
        <v>6002</v>
      </c>
      <c r="E928" s="27" t="s">
        <v>6098</v>
      </c>
      <c r="F928" s="28">
        <v>116700</v>
      </c>
      <c r="G928" s="28">
        <v>93360</v>
      </c>
    </row>
    <row r="929" spans="1:7" x14ac:dyDescent="0.25">
      <c r="A929" s="27" t="s">
        <v>6099</v>
      </c>
      <c r="B929" s="27" t="s">
        <v>6076</v>
      </c>
      <c r="C929" s="27" t="s">
        <v>4746</v>
      </c>
      <c r="D929" s="27" t="s">
        <v>6002</v>
      </c>
      <c r="E929" s="27" t="s">
        <v>6100</v>
      </c>
      <c r="F929" s="28">
        <v>114400</v>
      </c>
      <c r="G929" s="28">
        <v>91520</v>
      </c>
    </row>
    <row r="930" spans="1:7" x14ac:dyDescent="0.25">
      <c r="A930" s="27" t="s">
        <v>6101</v>
      </c>
      <c r="B930" s="27" t="s">
        <v>6076</v>
      </c>
      <c r="C930" s="27" t="s">
        <v>4808</v>
      </c>
      <c r="D930" s="27" t="s">
        <v>6002</v>
      </c>
      <c r="E930" s="27" t="s">
        <v>6102</v>
      </c>
      <c r="F930" s="28">
        <v>108500</v>
      </c>
      <c r="G930" s="28">
        <v>86800</v>
      </c>
    </row>
    <row r="931" spans="1:7" x14ac:dyDescent="0.25">
      <c r="A931" s="27" t="s">
        <v>6103</v>
      </c>
      <c r="B931" s="27" t="s">
        <v>6076</v>
      </c>
      <c r="C931" s="27" t="s">
        <v>4044</v>
      </c>
      <c r="D931" s="27" t="s">
        <v>6002</v>
      </c>
      <c r="E931" s="27" t="s">
        <v>6104</v>
      </c>
      <c r="F931" s="28">
        <v>94200</v>
      </c>
      <c r="G931" s="28">
        <v>75360</v>
      </c>
    </row>
    <row r="932" spans="1:7" x14ac:dyDescent="0.25">
      <c r="A932" s="27" t="s">
        <v>6105</v>
      </c>
      <c r="B932" s="27" t="s">
        <v>6076</v>
      </c>
      <c r="C932" s="27" t="s">
        <v>4800</v>
      </c>
      <c r="D932" s="27" t="s">
        <v>6002</v>
      </c>
      <c r="E932" s="27" t="s">
        <v>6106</v>
      </c>
      <c r="F932" s="28">
        <v>100100</v>
      </c>
      <c r="G932" s="28">
        <v>80080</v>
      </c>
    </row>
    <row r="933" spans="1:7" x14ac:dyDescent="0.25">
      <c r="A933" s="27" t="s">
        <v>6107</v>
      </c>
      <c r="B933" s="27" t="s">
        <v>6076</v>
      </c>
      <c r="C933" s="27" t="s">
        <v>4751</v>
      </c>
      <c r="D933" s="27" t="s">
        <v>6002</v>
      </c>
      <c r="E933" s="27" t="s">
        <v>6108</v>
      </c>
      <c r="F933" s="28">
        <v>108500</v>
      </c>
      <c r="G933" s="28">
        <v>86800</v>
      </c>
    </row>
    <row r="934" spans="1:7" x14ac:dyDescent="0.25">
      <c r="A934" s="27" t="s">
        <v>6109</v>
      </c>
      <c r="B934" s="27" t="s">
        <v>6076</v>
      </c>
      <c r="C934" s="27" t="s">
        <v>4027</v>
      </c>
      <c r="D934" s="27" t="s">
        <v>6002</v>
      </c>
      <c r="E934" s="27" t="s">
        <v>6110</v>
      </c>
      <c r="F934" s="28">
        <v>89800</v>
      </c>
      <c r="G934" s="28">
        <v>71840</v>
      </c>
    </row>
    <row r="935" spans="1:7" x14ac:dyDescent="0.25">
      <c r="A935" s="27" t="s">
        <v>6111</v>
      </c>
      <c r="B935" s="27" t="s">
        <v>6076</v>
      </c>
      <c r="C935" s="27" t="s">
        <v>4756</v>
      </c>
      <c r="D935" s="27" t="s">
        <v>6002</v>
      </c>
      <c r="E935" s="27" t="s">
        <v>6112</v>
      </c>
      <c r="F935" s="28">
        <v>95700</v>
      </c>
      <c r="G935" s="28">
        <v>76560</v>
      </c>
    </row>
    <row r="936" spans="1:7" x14ac:dyDescent="0.25">
      <c r="A936" s="27" t="s">
        <v>6113</v>
      </c>
      <c r="B936" s="27" t="s">
        <v>6076</v>
      </c>
      <c r="C936" s="27" t="s">
        <v>4759</v>
      </c>
      <c r="D936" s="27" t="s">
        <v>6002</v>
      </c>
      <c r="E936" s="27" t="s">
        <v>6114</v>
      </c>
      <c r="F936" s="28">
        <v>104100</v>
      </c>
      <c r="G936" s="28">
        <v>83280</v>
      </c>
    </row>
    <row r="937" spans="1:7" x14ac:dyDescent="0.25">
      <c r="A937" s="27" t="s">
        <v>6115</v>
      </c>
      <c r="B937" s="27" t="s">
        <v>6076</v>
      </c>
      <c r="C937" s="27" t="s">
        <v>4762</v>
      </c>
      <c r="D937" s="27" t="s">
        <v>6002</v>
      </c>
      <c r="E937" s="27" t="s">
        <v>6116</v>
      </c>
      <c r="F937" s="28">
        <v>98200</v>
      </c>
      <c r="G937" s="28">
        <v>78560</v>
      </c>
    </row>
    <row r="938" spans="1:7" x14ac:dyDescent="0.25">
      <c r="A938" s="27" t="s">
        <v>6117</v>
      </c>
      <c r="B938" s="27" t="s">
        <v>6076</v>
      </c>
      <c r="C938" s="27" t="s">
        <v>4767</v>
      </c>
      <c r="D938" s="27" t="s">
        <v>6002</v>
      </c>
      <c r="E938" s="27" t="s">
        <v>6118</v>
      </c>
      <c r="F938" s="28">
        <v>89800</v>
      </c>
      <c r="G938" s="28">
        <v>71840</v>
      </c>
    </row>
    <row r="939" spans="1:7" x14ac:dyDescent="0.25">
      <c r="A939" s="27" t="s">
        <v>6119</v>
      </c>
      <c r="B939" s="27" t="s">
        <v>6076</v>
      </c>
      <c r="C939" s="27" t="s">
        <v>4770</v>
      </c>
      <c r="D939" s="27" t="s">
        <v>6002</v>
      </c>
      <c r="E939" s="27" t="s">
        <v>6120</v>
      </c>
      <c r="F939" s="28">
        <v>98200</v>
      </c>
      <c r="G939" s="28">
        <v>78560</v>
      </c>
    </row>
    <row r="940" spans="1:7" x14ac:dyDescent="0.25">
      <c r="A940" s="27" t="s">
        <v>6121</v>
      </c>
      <c r="B940" s="27" t="s">
        <v>6076</v>
      </c>
      <c r="C940" s="27" t="s">
        <v>6122</v>
      </c>
      <c r="D940" s="27" t="s">
        <v>6002</v>
      </c>
      <c r="E940" s="27" t="s">
        <v>6123</v>
      </c>
      <c r="F940" s="28">
        <v>102400</v>
      </c>
      <c r="G940" s="28">
        <v>81920</v>
      </c>
    </row>
    <row r="941" spans="1:7" x14ac:dyDescent="0.25">
      <c r="A941" s="27" t="s">
        <v>6124</v>
      </c>
      <c r="B941" s="27" t="s">
        <v>6076</v>
      </c>
      <c r="C941" s="27" t="s">
        <v>6125</v>
      </c>
      <c r="D941" s="27" t="s">
        <v>6002</v>
      </c>
      <c r="E941" s="27" t="s">
        <v>6126</v>
      </c>
      <c r="F941" s="28">
        <v>116700</v>
      </c>
      <c r="G941" s="28">
        <v>93360</v>
      </c>
    </row>
    <row r="942" spans="1:7" x14ac:dyDescent="0.25">
      <c r="A942" s="27" t="s">
        <v>6127</v>
      </c>
      <c r="B942" s="27" t="s">
        <v>6076</v>
      </c>
      <c r="C942" s="27" t="s">
        <v>4782</v>
      </c>
      <c r="D942" s="27" t="s">
        <v>6002</v>
      </c>
      <c r="E942" s="27" t="s">
        <v>6128</v>
      </c>
      <c r="F942" s="28">
        <v>114400</v>
      </c>
      <c r="G942" s="28">
        <v>91520</v>
      </c>
    </row>
    <row r="943" spans="1:7" x14ac:dyDescent="0.25">
      <c r="A943" s="27" t="s">
        <v>6129</v>
      </c>
      <c r="B943" s="27" t="s">
        <v>6076</v>
      </c>
      <c r="C943" s="27" t="s">
        <v>4811</v>
      </c>
      <c r="D943" s="27" t="s">
        <v>6002</v>
      </c>
      <c r="E943" s="27" t="s">
        <v>6130</v>
      </c>
      <c r="F943" s="28">
        <v>100100</v>
      </c>
      <c r="G943" s="28">
        <v>80080</v>
      </c>
    </row>
    <row r="944" spans="1:7" x14ac:dyDescent="0.25">
      <c r="A944" s="27" t="s">
        <v>6131</v>
      </c>
      <c r="B944" s="27" t="s">
        <v>6076</v>
      </c>
      <c r="C944" s="27" t="s">
        <v>4785</v>
      </c>
      <c r="D944" s="27" t="s">
        <v>6002</v>
      </c>
      <c r="E944" s="27" t="s">
        <v>6132</v>
      </c>
      <c r="F944" s="28">
        <v>108500</v>
      </c>
      <c r="G944" s="28">
        <v>86800</v>
      </c>
    </row>
    <row r="945" spans="1:7" x14ac:dyDescent="0.25">
      <c r="A945" s="27" t="s">
        <v>6133</v>
      </c>
      <c r="B945" s="27" t="s">
        <v>6076</v>
      </c>
      <c r="C945" s="27" t="s">
        <v>4387</v>
      </c>
      <c r="D945" s="27" t="s">
        <v>6002</v>
      </c>
      <c r="E945" s="27" t="s">
        <v>6134</v>
      </c>
      <c r="F945" s="28">
        <v>92300</v>
      </c>
      <c r="G945" s="28">
        <v>73840</v>
      </c>
    </row>
    <row r="946" spans="1:7" x14ac:dyDescent="0.25">
      <c r="A946" s="27" t="s">
        <v>6135</v>
      </c>
      <c r="B946" s="27" t="s">
        <v>6076</v>
      </c>
      <c r="C946" s="27" t="s">
        <v>4973</v>
      </c>
      <c r="D946" s="27" t="s">
        <v>6002</v>
      </c>
      <c r="E946" s="27" t="s">
        <v>6136</v>
      </c>
      <c r="F946" s="28">
        <v>110800</v>
      </c>
      <c r="G946" s="28">
        <v>88640</v>
      </c>
    </row>
    <row r="947" spans="1:7" x14ac:dyDescent="0.25">
      <c r="A947" s="27" t="s">
        <v>6137</v>
      </c>
      <c r="B947" s="27" t="s">
        <v>6076</v>
      </c>
      <c r="C947" s="27" t="s">
        <v>4047</v>
      </c>
      <c r="D947" s="27" t="s">
        <v>6002</v>
      </c>
      <c r="E947" s="27" t="s">
        <v>6138</v>
      </c>
      <c r="F947" s="28">
        <v>100100</v>
      </c>
      <c r="G947" s="28">
        <v>80080</v>
      </c>
    </row>
    <row r="948" spans="1:7" x14ac:dyDescent="0.25">
      <c r="A948" s="27" t="s">
        <v>6139</v>
      </c>
      <c r="B948" s="27" t="s">
        <v>6076</v>
      </c>
      <c r="C948" s="27" t="s">
        <v>4805</v>
      </c>
      <c r="D948" s="27" t="s">
        <v>6002</v>
      </c>
      <c r="E948" s="27" t="s">
        <v>6140</v>
      </c>
      <c r="F948" s="28">
        <v>106000</v>
      </c>
      <c r="G948" s="28">
        <v>84800</v>
      </c>
    </row>
    <row r="949" spans="1:7" x14ac:dyDescent="0.25">
      <c r="A949" s="27" t="s">
        <v>6141</v>
      </c>
      <c r="B949" s="27" t="s">
        <v>6076</v>
      </c>
      <c r="C949" s="27" t="s">
        <v>4024</v>
      </c>
      <c r="D949" s="27" t="s">
        <v>6002</v>
      </c>
      <c r="E949" s="27" t="s">
        <v>6142</v>
      </c>
      <c r="F949" s="28">
        <v>83900</v>
      </c>
      <c r="G949" s="28">
        <v>67120</v>
      </c>
    </row>
    <row r="950" spans="1:7" x14ac:dyDescent="0.25">
      <c r="A950" s="27" t="s">
        <v>6143</v>
      </c>
      <c r="B950" s="27" t="s">
        <v>6076</v>
      </c>
      <c r="C950" s="27" t="s">
        <v>4373</v>
      </c>
      <c r="D950" s="27" t="s">
        <v>6002</v>
      </c>
      <c r="E950" s="27" t="s">
        <v>6144</v>
      </c>
      <c r="F950" s="28">
        <v>92300</v>
      </c>
      <c r="G950" s="28">
        <v>73840</v>
      </c>
    </row>
    <row r="951" spans="1:7" x14ac:dyDescent="0.25">
      <c r="A951" s="27" t="s">
        <v>6145</v>
      </c>
      <c r="B951" s="27" t="s">
        <v>6076</v>
      </c>
      <c r="C951" s="27" t="s">
        <v>6146</v>
      </c>
      <c r="D951" s="27" t="s">
        <v>6002</v>
      </c>
      <c r="E951" s="27" t="s">
        <v>6147</v>
      </c>
      <c r="F951" s="28">
        <v>96500</v>
      </c>
      <c r="G951" s="28">
        <v>77200</v>
      </c>
    </row>
    <row r="952" spans="1:7" x14ac:dyDescent="0.25">
      <c r="A952" s="27" t="s">
        <v>6148</v>
      </c>
      <c r="B952" s="27" t="s">
        <v>6076</v>
      </c>
      <c r="C952" s="27" t="s">
        <v>4035</v>
      </c>
      <c r="D952" s="27" t="s">
        <v>6002</v>
      </c>
      <c r="E952" s="27" t="s">
        <v>6149</v>
      </c>
      <c r="F952" s="28">
        <v>100100</v>
      </c>
      <c r="G952" s="28">
        <v>80080</v>
      </c>
    </row>
    <row r="953" spans="1:7" x14ac:dyDescent="0.25">
      <c r="A953" s="27" t="s">
        <v>6150</v>
      </c>
      <c r="B953" s="27" t="s">
        <v>6076</v>
      </c>
      <c r="C953" s="27" t="s">
        <v>4041</v>
      </c>
      <c r="D953" s="27" t="s">
        <v>6002</v>
      </c>
      <c r="E953" s="27" t="s">
        <v>6151</v>
      </c>
      <c r="F953" s="28">
        <v>83900</v>
      </c>
      <c r="G953" s="28">
        <v>67120</v>
      </c>
    </row>
    <row r="954" spans="1:7" x14ac:dyDescent="0.25">
      <c r="A954" s="27" t="s">
        <v>6152</v>
      </c>
      <c r="B954" s="27" t="s">
        <v>6076</v>
      </c>
      <c r="C954" s="27" t="s">
        <v>4817</v>
      </c>
      <c r="D954" s="27" t="s">
        <v>6002</v>
      </c>
      <c r="E954" s="27" t="s">
        <v>6153</v>
      </c>
      <c r="F954" s="28">
        <v>89800</v>
      </c>
      <c r="G954" s="28">
        <v>71840</v>
      </c>
    </row>
    <row r="955" spans="1:7" x14ac:dyDescent="0.25">
      <c r="A955" s="27" t="s">
        <v>6154</v>
      </c>
      <c r="B955" s="27" t="s">
        <v>6076</v>
      </c>
      <c r="C955" s="27" t="s">
        <v>4867</v>
      </c>
      <c r="D955" s="27" t="s">
        <v>6002</v>
      </c>
      <c r="E955" s="27" t="s">
        <v>6155</v>
      </c>
      <c r="F955" s="28">
        <v>98200</v>
      </c>
      <c r="G955" s="28">
        <v>78560</v>
      </c>
    </row>
    <row r="956" spans="1:7" x14ac:dyDescent="0.25">
      <c r="A956" s="27" t="s">
        <v>6156</v>
      </c>
      <c r="B956" s="27" t="s">
        <v>6076</v>
      </c>
      <c r="C956" s="27" t="s">
        <v>4038</v>
      </c>
      <c r="D956" s="27" t="s">
        <v>6002</v>
      </c>
      <c r="E956" s="27" t="s">
        <v>6157</v>
      </c>
      <c r="F956" s="28">
        <v>89800</v>
      </c>
      <c r="G956" s="28">
        <v>71840</v>
      </c>
    </row>
    <row r="957" spans="1:7" x14ac:dyDescent="0.25">
      <c r="A957" s="27" t="s">
        <v>6158</v>
      </c>
      <c r="B957" s="27" t="s">
        <v>6076</v>
      </c>
      <c r="C957" s="27" t="s">
        <v>4788</v>
      </c>
      <c r="D957" s="27" t="s">
        <v>6002</v>
      </c>
      <c r="E957" s="27" t="s">
        <v>6159</v>
      </c>
      <c r="F957" s="28">
        <v>95700</v>
      </c>
      <c r="G957" s="28">
        <v>76560</v>
      </c>
    </row>
    <row r="958" spans="1:7" x14ac:dyDescent="0.25">
      <c r="A958" s="27" t="s">
        <v>6160</v>
      </c>
      <c r="B958" s="27" t="s">
        <v>6076</v>
      </c>
      <c r="C958" s="27" t="s">
        <v>4791</v>
      </c>
      <c r="D958" s="27" t="s">
        <v>6002</v>
      </c>
      <c r="E958" s="27" t="s">
        <v>6161</v>
      </c>
      <c r="F958" s="28">
        <v>104100</v>
      </c>
      <c r="G958" s="28">
        <v>83280</v>
      </c>
    </row>
    <row r="959" spans="1:7" x14ac:dyDescent="0.25">
      <c r="A959" s="27" t="s">
        <v>6162</v>
      </c>
      <c r="B959" s="27" t="s">
        <v>6163</v>
      </c>
      <c r="C959" s="27" t="s">
        <v>4828</v>
      </c>
      <c r="D959" s="27" t="s">
        <v>6002</v>
      </c>
      <c r="E959" s="27" t="s">
        <v>6164</v>
      </c>
      <c r="F959" s="28">
        <v>101500</v>
      </c>
      <c r="G959" s="28">
        <v>81200</v>
      </c>
    </row>
    <row r="960" spans="1:7" x14ac:dyDescent="0.25">
      <c r="A960" s="27" t="s">
        <v>6165</v>
      </c>
      <c r="B960" s="27" t="s">
        <v>6163</v>
      </c>
      <c r="C960" s="27" t="s">
        <v>4741</v>
      </c>
      <c r="D960" s="27" t="s">
        <v>6002</v>
      </c>
      <c r="E960" s="27" t="s">
        <v>6166</v>
      </c>
      <c r="F960" s="28">
        <v>109900</v>
      </c>
      <c r="G960" s="28">
        <v>87920</v>
      </c>
    </row>
    <row r="961" spans="1:7" x14ac:dyDescent="0.25">
      <c r="A961" s="27" t="s">
        <v>6167</v>
      </c>
      <c r="B961" s="27" t="s">
        <v>6163</v>
      </c>
      <c r="C961" s="27" t="s">
        <v>4348</v>
      </c>
      <c r="D961" s="27" t="s">
        <v>6002</v>
      </c>
      <c r="E961" s="27" t="s">
        <v>6168</v>
      </c>
      <c r="F961" s="28">
        <v>104000</v>
      </c>
      <c r="G961" s="28">
        <v>83200</v>
      </c>
    </row>
    <row r="962" spans="1:7" x14ac:dyDescent="0.25">
      <c r="A962" s="27" t="s">
        <v>6169</v>
      </c>
      <c r="B962" s="27" t="s">
        <v>6163</v>
      </c>
      <c r="C962" s="27" t="s">
        <v>4047</v>
      </c>
      <c r="D962" s="27" t="s">
        <v>6002</v>
      </c>
      <c r="E962" s="27" t="s">
        <v>6170</v>
      </c>
      <c r="F962" s="28">
        <v>104100</v>
      </c>
      <c r="G962" s="28">
        <v>83280</v>
      </c>
    </row>
    <row r="963" spans="1:7" x14ac:dyDescent="0.25">
      <c r="A963" s="27" t="s">
        <v>6171</v>
      </c>
      <c r="B963" s="27" t="s">
        <v>6163</v>
      </c>
      <c r="C963" s="27" t="s">
        <v>4805</v>
      </c>
      <c r="D963" s="27" t="s">
        <v>6002</v>
      </c>
      <c r="E963" s="27" t="s">
        <v>6172</v>
      </c>
      <c r="F963" s="28">
        <v>110000</v>
      </c>
      <c r="G963" s="28">
        <v>88000</v>
      </c>
    </row>
    <row r="964" spans="1:7" x14ac:dyDescent="0.25">
      <c r="A964" s="27" t="s">
        <v>6173</v>
      </c>
      <c r="B964" s="27" t="s">
        <v>6163</v>
      </c>
      <c r="C964" s="27" t="s">
        <v>4746</v>
      </c>
      <c r="D964" s="27" t="s">
        <v>6002</v>
      </c>
      <c r="E964" s="27" t="s">
        <v>6174</v>
      </c>
      <c r="F964" s="28">
        <v>118400</v>
      </c>
      <c r="G964" s="28">
        <v>94720</v>
      </c>
    </row>
    <row r="965" spans="1:7" x14ac:dyDescent="0.25">
      <c r="A965" s="27" t="s">
        <v>6175</v>
      </c>
      <c r="B965" s="27" t="s">
        <v>6163</v>
      </c>
      <c r="C965" s="27" t="s">
        <v>4800</v>
      </c>
      <c r="D965" s="27" t="s">
        <v>6002</v>
      </c>
      <c r="E965" s="27" t="s">
        <v>6176</v>
      </c>
      <c r="F965" s="28">
        <v>104100</v>
      </c>
      <c r="G965" s="28">
        <v>83280</v>
      </c>
    </row>
    <row r="966" spans="1:7" x14ac:dyDescent="0.25">
      <c r="A966" s="27" t="s">
        <v>6177</v>
      </c>
      <c r="B966" s="27" t="s">
        <v>6163</v>
      </c>
      <c r="C966" s="27" t="s">
        <v>4751</v>
      </c>
      <c r="D966" s="27" t="s">
        <v>6002</v>
      </c>
      <c r="E966" s="27" t="s">
        <v>6178</v>
      </c>
      <c r="F966" s="28">
        <v>112500</v>
      </c>
      <c r="G966" s="28">
        <v>90000</v>
      </c>
    </row>
    <row r="967" spans="1:7" x14ac:dyDescent="0.25">
      <c r="A967" s="27" t="s">
        <v>6179</v>
      </c>
      <c r="B967" s="27" t="s">
        <v>6163</v>
      </c>
      <c r="C967" s="27" t="s">
        <v>4756</v>
      </c>
      <c r="D967" s="27" t="s">
        <v>6002</v>
      </c>
      <c r="E967" s="27" t="s">
        <v>6180</v>
      </c>
      <c r="F967" s="28">
        <v>99700</v>
      </c>
      <c r="G967" s="28">
        <v>79760</v>
      </c>
    </row>
    <row r="968" spans="1:7" x14ac:dyDescent="0.25">
      <c r="A968" s="27" t="s">
        <v>6181</v>
      </c>
      <c r="B968" s="27" t="s">
        <v>6163</v>
      </c>
      <c r="C968" s="27" t="s">
        <v>4759</v>
      </c>
      <c r="D968" s="27" t="s">
        <v>6002</v>
      </c>
      <c r="E968" s="27" t="s">
        <v>6182</v>
      </c>
      <c r="F968" s="28">
        <v>108100</v>
      </c>
      <c r="G968" s="28">
        <v>86480</v>
      </c>
    </row>
    <row r="969" spans="1:7" x14ac:dyDescent="0.25">
      <c r="A969" s="27" t="s">
        <v>6183</v>
      </c>
      <c r="B969" s="27" t="s">
        <v>6163</v>
      </c>
      <c r="C969" s="27" t="s">
        <v>4762</v>
      </c>
      <c r="D969" s="27" t="s">
        <v>6002</v>
      </c>
      <c r="E969" s="27" t="s">
        <v>6184</v>
      </c>
      <c r="F969" s="28">
        <v>102200</v>
      </c>
      <c r="G969" s="28">
        <v>81760</v>
      </c>
    </row>
    <row r="970" spans="1:7" x14ac:dyDescent="0.25">
      <c r="A970" s="27" t="s">
        <v>6185</v>
      </c>
      <c r="B970" s="27" t="s">
        <v>6163</v>
      </c>
      <c r="C970" s="27" t="s">
        <v>4767</v>
      </c>
      <c r="D970" s="27" t="s">
        <v>6002</v>
      </c>
      <c r="E970" s="27" t="s">
        <v>6186</v>
      </c>
      <c r="F970" s="28">
        <v>93800</v>
      </c>
      <c r="G970" s="28">
        <v>75040</v>
      </c>
    </row>
    <row r="971" spans="1:7" x14ac:dyDescent="0.25">
      <c r="A971" s="27" t="s">
        <v>6187</v>
      </c>
      <c r="B971" s="27" t="s">
        <v>6163</v>
      </c>
      <c r="C971" s="27" t="s">
        <v>4770</v>
      </c>
      <c r="D971" s="27" t="s">
        <v>6002</v>
      </c>
      <c r="E971" s="27" t="s">
        <v>6188</v>
      </c>
      <c r="F971" s="28">
        <v>102200</v>
      </c>
      <c r="G971" s="28">
        <v>81760</v>
      </c>
    </row>
    <row r="972" spans="1:7" x14ac:dyDescent="0.25">
      <c r="A972" s="27" t="s">
        <v>6189</v>
      </c>
      <c r="B972" s="27" t="s">
        <v>6163</v>
      </c>
      <c r="C972" s="27" t="s">
        <v>4373</v>
      </c>
      <c r="D972" s="27" t="s">
        <v>6002</v>
      </c>
      <c r="E972" s="27" t="s">
        <v>6190</v>
      </c>
      <c r="F972" s="28">
        <v>96300</v>
      </c>
      <c r="G972" s="28">
        <v>77040</v>
      </c>
    </row>
    <row r="973" spans="1:7" x14ac:dyDescent="0.25">
      <c r="A973" s="27" t="s">
        <v>6191</v>
      </c>
      <c r="B973" s="27" t="s">
        <v>6163</v>
      </c>
      <c r="C973" s="27" t="s">
        <v>4035</v>
      </c>
      <c r="D973" s="27" t="s">
        <v>6002</v>
      </c>
      <c r="E973" s="27" t="s">
        <v>6192</v>
      </c>
      <c r="F973" s="28">
        <v>104100</v>
      </c>
      <c r="G973" s="28">
        <v>83280</v>
      </c>
    </row>
    <row r="974" spans="1:7" x14ac:dyDescent="0.25">
      <c r="A974" s="27" t="s">
        <v>6193</v>
      </c>
      <c r="B974" s="27" t="s">
        <v>6163</v>
      </c>
      <c r="C974" s="27" t="s">
        <v>4782</v>
      </c>
      <c r="D974" s="27" t="s">
        <v>6002</v>
      </c>
      <c r="E974" s="27" t="s">
        <v>6194</v>
      </c>
      <c r="F974" s="28">
        <v>118400</v>
      </c>
      <c r="G974" s="28">
        <v>94720</v>
      </c>
    </row>
    <row r="975" spans="1:7" x14ac:dyDescent="0.25">
      <c r="A975" s="27" t="s">
        <v>6195</v>
      </c>
      <c r="B975" s="27" t="s">
        <v>6163</v>
      </c>
      <c r="C975" s="27" t="s">
        <v>4791</v>
      </c>
      <c r="D975" s="27" t="s">
        <v>6002</v>
      </c>
      <c r="E975" s="27" t="s">
        <v>6196</v>
      </c>
      <c r="F975" s="28">
        <v>108100</v>
      </c>
      <c r="G975" s="28">
        <v>86480</v>
      </c>
    </row>
    <row r="976" spans="1:7" x14ac:dyDescent="0.25">
      <c r="A976" s="27" t="s">
        <v>6197</v>
      </c>
      <c r="B976" s="27" t="s">
        <v>6163</v>
      </c>
      <c r="C976" s="27" t="s">
        <v>4867</v>
      </c>
      <c r="D976" s="27" t="s">
        <v>6002</v>
      </c>
      <c r="E976" s="27" t="s">
        <v>6198</v>
      </c>
      <c r="F976" s="28">
        <v>102200</v>
      </c>
      <c r="G976" s="28">
        <v>81760</v>
      </c>
    </row>
    <row r="977" spans="1:7" x14ac:dyDescent="0.25">
      <c r="A977" s="27" t="s">
        <v>6199</v>
      </c>
      <c r="B977" s="27" t="s">
        <v>6163</v>
      </c>
      <c r="C977" s="27" t="s">
        <v>4939</v>
      </c>
      <c r="D977" s="27" t="s">
        <v>6002</v>
      </c>
      <c r="E977" s="27" t="s">
        <v>6200</v>
      </c>
      <c r="F977" s="28">
        <v>120700</v>
      </c>
      <c r="G977" s="28">
        <v>96560</v>
      </c>
    </row>
    <row r="978" spans="1:7" x14ac:dyDescent="0.25">
      <c r="A978" s="27" t="s">
        <v>6201</v>
      </c>
      <c r="B978" s="27" t="s">
        <v>6163</v>
      </c>
      <c r="C978" s="27" t="s">
        <v>4823</v>
      </c>
      <c r="D978" s="27" t="s">
        <v>6002</v>
      </c>
      <c r="E978" s="27" t="s">
        <v>6202</v>
      </c>
      <c r="F978" s="28">
        <v>107400</v>
      </c>
      <c r="G978" s="28">
        <v>85920</v>
      </c>
    </row>
    <row r="979" spans="1:7" x14ac:dyDescent="0.25">
      <c r="A979" s="27" t="s">
        <v>6203</v>
      </c>
      <c r="B979" s="27" t="s">
        <v>6163</v>
      </c>
      <c r="C979" s="27" t="s">
        <v>4737</v>
      </c>
      <c r="D979" s="27" t="s">
        <v>6002</v>
      </c>
      <c r="E979" s="27" t="s">
        <v>6204</v>
      </c>
      <c r="F979" s="28">
        <v>115800</v>
      </c>
      <c r="G979" s="28">
        <v>92640</v>
      </c>
    </row>
    <row r="980" spans="1:7" x14ac:dyDescent="0.25">
      <c r="A980" s="27" t="s">
        <v>6205</v>
      </c>
      <c r="B980" s="27" t="s">
        <v>6163</v>
      </c>
      <c r="C980" s="27" t="s">
        <v>4024</v>
      </c>
      <c r="D980" s="27" t="s">
        <v>6002</v>
      </c>
      <c r="E980" s="27" t="s">
        <v>6206</v>
      </c>
      <c r="F980" s="28">
        <v>87900</v>
      </c>
      <c r="G980" s="28">
        <v>70320</v>
      </c>
    </row>
    <row r="981" spans="1:7" x14ac:dyDescent="0.25">
      <c r="A981" s="27" t="s">
        <v>6207</v>
      </c>
      <c r="B981" s="27" t="s">
        <v>6163</v>
      </c>
      <c r="C981" s="27" t="s">
        <v>4027</v>
      </c>
      <c r="D981" s="27" t="s">
        <v>6002</v>
      </c>
      <c r="E981" s="27" t="s">
        <v>6208</v>
      </c>
      <c r="F981" s="28">
        <v>93800</v>
      </c>
      <c r="G981" s="28">
        <v>75040</v>
      </c>
    </row>
    <row r="982" spans="1:7" x14ac:dyDescent="0.25">
      <c r="A982" s="27" t="s">
        <v>6209</v>
      </c>
      <c r="B982" s="27" t="s">
        <v>6163</v>
      </c>
      <c r="C982" s="27" t="s">
        <v>4785</v>
      </c>
      <c r="D982" s="27" t="s">
        <v>6002</v>
      </c>
      <c r="E982" s="27" t="s">
        <v>6210</v>
      </c>
      <c r="F982" s="28">
        <v>112500</v>
      </c>
      <c r="G982" s="28">
        <v>90000</v>
      </c>
    </row>
    <row r="983" spans="1:7" x14ac:dyDescent="0.25">
      <c r="A983" s="27" t="s">
        <v>6211</v>
      </c>
      <c r="B983" s="27" t="s">
        <v>6163</v>
      </c>
      <c r="C983" s="27" t="s">
        <v>4041</v>
      </c>
      <c r="D983" s="27" t="s">
        <v>6002</v>
      </c>
      <c r="E983" s="27" t="s">
        <v>6212</v>
      </c>
      <c r="F983" s="28">
        <v>87900</v>
      </c>
      <c r="G983" s="28">
        <v>70320</v>
      </c>
    </row>
    <row r="984" spans="1:7" x14ac:dyDescent="0.25">
      <c r="A984" s="27" t="s">
        <v>6213</v>
      </c>
      <c r="B984" s="27" t="s">
        <v>6163</v>
      </c>
      <c r="C984" s="27" t="s">
        <v>4817</v>
      </c>
      <c r="D984" s="27" t="s">
        <v>6002</v>
      </c>
      <c r="E984" s="27" t="s">
        <v>6214</v>
      </c>
      <c r="F984" s="28">
        <v>93800</v>
      </c>
      <c r="G984" s="28">
        <v>75040</v>
      </c>
    </row>
    <row r="985" spans="1:7" x14ac:dyDescent="0.25">
      <c r="A985" s="27" t="s">
        <v>6215</v>
      </c>
      <c r="B985" s="27" t="s">
        <v>6216</v>
      </c>
      <c r="C985" s="27" t="s">
        <v>4767</v>
      </c>
      <c r="D985" s="27" t="s">
        <v>6217</v>
      </c>
      <c r="E985" s="27" t="s">
        <v>6218</v>
      </c>
      <c r="F985" s="28">
        <v>117900</v>
      </c>
      <c r="G985" s="28">
        <v>94320</v>
      </c>
    </row>
    <row r="986" spans="1:7" x14ac:dyDescent="0.25">
      <c r="A986" s="27" t="s">
        <v>6219</v>
      </c>
      <c r="B986" s="27" t="s">
        <v>6216</v>
      </c>
      <c r="C986" s="27" t="s">
        <v>4076</v>
      </c>
      <c r="D986" s="27" t="s">
        <v>6217</v>
      </c>
      <c r="E986" s="27" t="s">
        <v>6220</v>
      </c>
      <c r="F986" s="28">
        <v>118500</v>
      </c>
      <c r="G986" s="28">
        <v>94800</v>
      </c>
    </row>
    <row r="987" spans="1:7" x14ac:dyDescent="0.25">
      <c r="A987" s="27" t="s">
        <v>6221</v>
      </c>
      <c r="B987" s="27" t="s">
        <v>6216</v>
      </c>
      <c r="C987" s="27" t="s">
        <v>4817</v>
      </c>
      <c r="D987" s="27" t="s">
        <v>6217</v>
      </c>
      <c r="E987" s="27" t="s">
        <v>6222</v>
      </c>
      <c r="F987" s="28">
        <v>117900</v>
      </c>
      <c r="G987" s="28">
        <v>94320</v>
      </c>
    </row>
    <row r="988" spans="1:7" x14ac:dyDescent="0.25">
      <c r="A988" s="27" t="s">
        <v>6223</v>
      </c>
      <c r="B988" s="27" t="s">
        <v>6216</v>
      </c>
      <c r="C988" s="27" t="s">
        <v>4867</v>
      </c>
      <c r="D988" s="27" t="s">
        <v>6217</v>
      </c>
      <c r="E988" s="27" t="s">
        <v>6224</v>
      </c>
      <c r="F988" s="28">
        <v>126300</v>
      </c>
      <c r="G988" s="28">
        <v>101040</v>
      </c>
    </row>
    <row r="989" spans="1:7" x14ac:dyDescent="0.25">
      <c r="A989" s="27" t="s">
        <v>6225</v>
      </c>
      <c r="B989" s="27" t="s">
        <v>6216</v>
      </c>
      <c r="C989" s="27" t="s">
        <v>4024</v>
      </c>
      <c r="D989" s="27" t="s">
        <v>6217</v>
      </c>
      <c r="E989" s="27" t="s">
        <v>6226</v>
      </c>
      <c r="F989" s="28">
        <v>112000</v>
      </c>
      <c r="G989" s="28">
        <v>89600</v>
      </c>
    </row>
    <row r="990" spans="1:7" x14ac:dyDescent="0.25">
      <c r="A990" s="27" t="s">
        <v>6227</v>
      </c>
      <c r="B990" s="27" t="s">
        <v>6216</v>
      </c>
      <c r="C990" s="27" t="s">
        <v>4770</v>
      </c>
      <c r="D990" s="27" t="s">
        <v>6217</v>
      </c>
      <c r="E990" s="27" t="s">
        <v>6228</v>
      </c>
      <c r="F990" s="28">
        <v>126300</v>
      </c>
      <c r="G990" s="28">
        <v>101040</v>
      </c>
    </row>
    <row r="991" spans="1:7" x14ac:dyDescent="0.25">
      <c r="A991" s="27" t="s">
        <v>6229</v>
      </c>
      <c r="B991" s="27" t="s">
        <v>6230</v>
      </c>
      <c r="C991" s="27" t="s">
        <v>4759</v>
      </c>
      <c r="D991" s="27" t="s">
        <v>6217</v>
      </c>
      <c r="E991" s="27" t="s">
        <v>6231</v>
      </c>
      <c r="F991" s="28">
        <v>123000</v>
      </c>
      <c r="G991" s="28">
        <v>98400</v>
      </c>
    </row>
    <row r="992" spans="1:7" x14ac:dyDescent="0.25">
      <c r="A992" s="27" t="s">
        <v>6232</v>
      </c>
      <c r="B992" s="27" t="s">
        <v>6230</v>
      </c>
      <c r="C992" s="27" t="s">
        <v>4024</v>
      </c>
      <c r="D992" s="27" t="s">
        <v>6217</v>
      </c>
      <c r="E992" s="27" t="s">
        <v>6233</v>
      </c>
      <c r="F992" s="28">
        <v>97900</v>
      </c>
      <c r="G992" s="28">
        <v>78320</v>
      </c>
    </row>
    <row r="993" spans="1:7" x14ac:dyDescent="0.25">
      <c r="A993" s="27" t="s">
        <v>6234</v>
      </c>
      <c r="B993" s="27" t="s">
        <v>6230</v>
      </c>
      <c r="C993" s="27" t="s">
        <v>4767</v>
      </c>
      <c r="D993" s="27" t="s">
        <v>6217</v>
      </c>
      <c r="E993" s="27" t="s">
        <v>6235</v>
      </c>
      <c r="F993" s="28">
        <v>103800</v>
      </c>
      <c r="G993" s="28">
        <v>83040</v>
      </c>
    </row>
    <row r="994" spans="1:7" x14ac:dyDescent="0.25">
      <c r="A994" s="27" t="s">
        <v>6236</v>
      </c>
      <c r="B994" s="27" t="s">
        <v>6230</v>
      </c>
      <c r="C994" s="27" t="s">
        <v>4770</v>
      </c>
      <c r="D994" s="27" t="s">
        <v>6217</v>
      </c>
      <c r="E994" s="27" t="s">
        <v>6237</v>
      </c>
      <c r="F994" s="28">
        <v>112200</v>
      </c>
      <c r="G994" s="28">
        <v>89760</v>
      </c>
    </row>
    <row r="995" spans="1:7" x14ac:dyDescent="0.25">
      <c r="A995" s="27" t="s">
        <v>6238</v>
      </c>
      <c r="B995" s="27" t="s">
        <v>6230</v>
      </c>
      <c r="C995" s="27" t="s">
        <v>4373</v>
      </c>
      <c r="D995" s="27" t="s">
        <v>6217</v>
      </c>
      <c r="E995" s="27" t="s">
        <v>6239</v>
      </c>
      <c r="F995" s="28">
        <v>106300</v>
      </c>
      <c r="G995" s="28">
        <v>85040</v>
      </c>
    </row>
    <row r="996" spans="1:7" x14ac:dyDescent="0.25">
      <c r="A996" s="27" t="s">
        <v>6240</v>
      </c>
      <c r="B996" s="27" t="s">
        <v>6230</v>
      </c>
      <c r="C996" s="27" t="s">
        <v>4368</v>
      </c>
      <c r="D996" s="27" t="s">
        <v>6217</v>
      </c>
      <c r="E996" s="27" t="s">
        <v>6241</v>
      </c>
      <c r="F996" s="28">
        <v>112800</v>
      </c>
      <c r="G996" s="28">
        <v>90240</v>
      </c>
    </row>
    <row r="997" spans="1:7" x14ac:dyDescent="0.25">
      <c r="A997" s="27" t="s">
        <v>6242</v>
      </c>
      <c r="B997" s="27" t="s">
        <v>6230</v>
      </c>
      <c r="C997" s="27" t="s">
        <v>4785</v>
      </c>
      <c r="D997" s="27" t="s">
        <v>6217</v>
      </c>
      <c r="E997" s="27" t="s">
        <v>6243</v>
      </c>
      <c r="F997" s="28">
        <v>118700</v>
      </c>
      <c r="G997" s="28">
        <v>94960</v>
      </c>
    </row>
    <row r="998" spans="1:7" x14ac:dyDescent="0.25">
      <c r="A998" s="27" t="s">
        <v>6244</v>
      </c>
      <c r="B998" s="27" t="s">
        <v>6230</v>
      </c>
      <c r="C998" s="27" t="s">
        <v>4041</v>
      </c>
      <c r="D998" s="27" t="s">
        <v>6217</v>
      </c>
      <c r="E998" s="27" t="s">
        <v>6245</v>
      </c>
      <c r="F998" s="28">
        <v>97900</v>
      </c>
      <c r="G998" s="28">
        <v>78320</v>
      </c>
    </row>
    <row r="999" spans="1:7" x14ac:dyDescent="0.25">
      <c r="A999" s="27" t="s">
        <v>6246</v>
      </c>
      <c r="B999" s="27" t="s">
        <v>6230</v>
      </c>
      <c r="C999" s="27" t="s">
        <v>4817</v>
      </c>
      <c r="D999" s="27" t="s">
        <v>6217</v>
      </c>
      <c r="E999" s="27" t="s">
        <v>6247</v>
      </c>
      <c r="F999" s="28">
        <v>103800</v>
      </c>
      <c r="G999" s="28">
        <v>83040</v>
      </c>
    </row>
    <row r="1000" spans="1:7" x14ac:dyDescent="0.25">
      <c r="A1000" s="27" t="s">
        <v>6248</v>
      </c>
      <c r="B1000" s="27" t="s">
        <v>6230</v>
      </c>
      <c r="C1000" s="27" t="s">
        <v>4867</v>
      </c>
      <c r="D1000" s="27" t="s">
        <v>6217</v>
      </c>
      <c r="E1000" s="27" t="s">
        <v>6249</v>
      </c>
      <c r="F1000" s="28">
        <v>112200</v>
      </c>
      <c r="G1000" s="28">
        <v>89760</v>
      </c>
    </row>
    <row r="1001" spans="1:7" x14ac:dyDescent="0.25">
      <c r="A1001" s="27" t="s">
        <v>6250</v>
      </c>
      <c r="B1001" s="27" t="s">
        <v>6230</v>
      </c>
      <c r="C1001" s="27" t="s">
        <v>4794</v>
      </c>
      <c r="D1001" s="27" t="s">
        <v>6217</v>
      </c>
      <c r="E1001" s="27" t="s">
        <v>6251</v>
      </c>
      <c r="F1001" s="28">
        <v>117100</v>
      </c>
      <c r="G1001" s="28">
        <v>93680</v>
      </c>
    </row>
    <row r="1002" spans="1:7" x14ac:dyDescent="0.25">
      <c r="A1002" s="27" t="s">
        <v>6252</v>
      </c>
      <c r="B1002" s="27" t="s">
        <v>6230</v>
      </c>
      <c r="C1002" s="27" t="s">
        <v>4756</v>
      </c>
      <c r="D1002" s="27" t="s">
        <v>6217</v>
      </c>
      <c r="E1002" s="27" t="s">
        <v>6253</v>
      </c>
      <c r="F1002" s="28">
        <v>114600</v>
      </c>
      <c r="G1002" s="28">
        <v>91680</v>
      </c>
    </row>
    <row r="1003" spans="1:7" x14ac:dyDescent="0.25">
      <c r="A1003" s="27" t="s">
        <v>6254</v>
      </c>
      <c r="B1003" s="27" t="s">
        <v>6255</v>
      </c>
      <c r="C1003" s="27" t="s">
        <v>4759</v>
      </c>
      <c r="D1003" s="27" t="s">
        <v>6217</v>
      </c>
      <c r="E1003" s="27" t="s">
        <v>6256</v>
      </c>
      <c r="F1003" s="28">
        <v>135000</v>
      </c>
      <c r="G1003" s="28">
        <v>108000</v>
      </c>
    </row>
    <row r="1004" spans="1:7" x14ac:dyDescent="0.25">
      <c r="A1004" s="27" t="s">
        <v>6257</v>
      </c>
      <c r="B1004" s="27" t="s">
        <v>6255</v>
      </c>
      <c r="C1004" s="27" t="s">
        <v>4767</v>
      </c>
      <c r="D1004" s="27" t="s">
        <v>6217</v>
      </c>
      <c r="E1004" s="27" t="s">
        <v>6258</v>
      </c>
      <c r="F1004" s="28">
        <v>115800</v>
      </c>
      <c r="G1004" s="28">
        <v>92640</v>
      </c>
    </row>
    <row r="1005" spans="1:7" x14ac:dyDescent="0.25">
      <c r="A1005" s="27" t="s">
        <v>6259</v>
      </c>
      <c r="B1005" s="27" t="s">
        <v>6255</v>
      </c>
      <c r="C1005" s="27" t="s">
        <v>4788</v>
      </c>
      <c r="D1005" s="27" t="s">
        <v>6217</v>
      </c>
      <c r="E1005" s="27" t="s">
        <v>6260</v>
      </c>
      <c r="F1005" s="28">
        <v>126600</v>
      </c>
      <c r="G1005" s="28">
        <v>101280</v>
      </c>
    </row>
    <row r="1006" spans="1:7" x14ac:dyDescent="0.25">
      <c r="A1006" s="27" t="s">
        <v>6261</v>
      </c>
      <c r="B1006" s="27" t="s">
        <v>6255</v>
      </c>
      <c r="C1006" s="27" t="s">
        <v>4791</v>
      </c>
      <c r="D1006" s="27" t="s">
        <v>6217</v>
      </c>
      <c r="E1006" s="27" t="s">
        <v>6262</v>
      </c>
      <c r="F1006" s="28">
        <v>135000</v>
      </c>
      <c r="G1006" s="28">
        <v>108000</v>
      </c>
    </row>
    <row r="1007" spans="1:7" x14ac:dyDescent="0.25">
      <c r="A1007" s="27" t="s">
        <v>6263</v>
      </c>
      <c r="B1007" s="27" t="s">
        <v>6255</v>
      </c>
      <c r="C1007" s="27" t="s">
        <v>4817</v>
      </c>
      <c r="D1007" s="27" t="s">
        <v>6217</v>
      </c>
      <c r="E1007" s="27" t="s">
        <v>6264</v>
      </c>
      <c r="F1007" s="28">
        <v>115800</v>
      </c>
      <c r="G1007" s="28">
        <v>92640</v>
      </c>
    </row>
    <row r="1008" spans="1:7" x14ac:dyDescent="0.25">
      <c r="A1008" s="27" t="s">
        <v>6265</v>
      </c>
      <c r="B1008" s="27" t="s">
        <v>6255</v>
      </c>
      <c r="C1008" s="27" t="s">
        <v>4746</v>
      </c>
      <c r="D1008" s="27" t="s">
        <v>6217</v>
      </c>
      <c r="E1008" s="27" t="s">
        <v>6266</v>
      </c>
      <c r="F1008" s="28">
        <v>141500</v>
      </c>
      <c r="G1008" s="28">
        <v>113200</v>
      </c>
    </row>
    <row r="1009" spans="1:7" x14ac:dyDescent="0.25">
      <c r="A1009" s="27" t="s">
        <v>6267</v>
      </c>
      <c r="B1009" s="27" t="s">
        <v>6255</v>
      </c>
      <c r="C1009" s="27" t="s">
        <v>4024</v>
      </c>
      <c r="D1009" s="27" t="s">
        <v>6217</v>
      </c>
      <c r="E1009" s="27" t="s">
        <v>6268</v>
      </c>
      <c r="F1009" s="28">
        <v>109900</v>
      </c>
      <c r="G1009" s="28">
        <v>87920</v>
      </c>
    </row>
    <row r="1010" spans="1:7" x14ac:dyDescent="0.25">
      <c r="A1010" s="27" t="s">
        <v>6269</v>
      </c>
      <c r="B1010" s="27" t="s">
        <v>6255</v>
      </c>
      <c r="C1010" s="27" t="s">
        <v>4770</v>
      </c>
      <c r="D1010" s="27" t="s">
        <v>6217</v>
      </c>
      <c r="E1010" s="27" t="s">
        <v>6270</v>
      </c>
      <c r="F1010" s="28">
        <v>124200</v>
      </c>
      <c r="G1010" s="28">
        <v>99360</v>
      </c>
    </row>
    <row r="1011" spans="1:7" x14ac:dyDescent="0.25">
      <c r="A1011" s="27" t="s">
        <v>6271</v>
      </c>
      <c r="B1011" s="27" t="s">
        <v>6255</v>
      </c>
      <c r="C1011" s="27" t="s">
        <v>4373</v>
      </c>
      <c r="D1011" s="27" t="s">
        <v>6217</v>
      </c>
      <c r="E1011" s="27" t="s">
        <v>6272</v>
      </c>
      <c r="F1011" s="28">
        <v>118300</v>
      </c>
      <c r="G1011" s="28">
        <v>94640</v>
      </c>
    </row>
    <row r="1012" spans="1:7" x14ac:dyDescent="0.25">
      <c r="A1012" s="27" t="s">
        <v>6273</v>
      </c>
      <c r="B1012" s="27" t="s">
        <v>6255</v>
      </c>
      <c r="C1012" s="27" t="s">
        <v>4756</v>
      </c>
      <c r="D1012" s="27" t="s">
        <v>6217</v>
      </c>
      <c r="E1012" s="27" t="s">
        <v>6274</v>
      </c>
      <c r="F1012" s="28">
        <v>126600</v>
      </c>
      <c r="G1012" s="28">
        <v>101280</v>
      </c>
    </row>
    <row r="1013" spans="1:7" x14ac:dyDescent="0.25">
      <c r="A1013" s="27" t="s">
        <v>6275</v>
      </c>
      <c r="B1013" s="27" t="s">
        <v>6255</v>
      </c>
      <c r="C1013" s="27" t="s">
        <v>4052</v>
      </c>
      <c r="D1013" s="27" t="s">
        <v>6217</v>
      </c>
      <c r="E1013" s="27" t="s">
        <v>6276</v>
      </c>
      <c r="F1013" s="28">
        <v>113600</v>
      </c>
      <c r="G1013" s="28">
        <v>90880</v>
      </c>
    </row>
    <row r="1014" spans="1:7" x14ac:dyDescent="0.25">
      <c r="A1014" s="27" t="s">
        <v>6277</v>
      </c>
      <c r="B1014" s="27" t="s">
        <v>6255</v>
      </c>
      <c r="C1014" s="27" t="s">
        <v>4811</v>
      </c>
      <c r="D1014" s="27" t="s">
        <v>6217</v>
      </c>
      <c r="E1014" s="27" t="s">
        <v>6278</v>
      </c>
      <c r="F1014" s="28">
        <v>122300</v>
      </c>
      <c r="G1014" s="28">
        <v>97840</v>
      </c>
    </row>
    <row r="1015" spans="1:7" x14ac:dyDescent="0.25">
      <c r="A1015" s="27" t="s">
        <v>6279</v>
      </c>
      <c r="B1015" s="27" t="s">
        <v>6255</v>
      </c>
      <c r="C1015" s="27" t="s">
        <v>4041</v>
      </c>
      <c r="D1015" s="27" t="s">
        <v>6217</v>
      </c>
      <c r="E1015" s="27" t="s">
        <v>6280</v>
      </c>
      <c r="F1015" s="28">
        <v>109900</v>
      </c>
      <c r="G1015" s="28">
        <v>87920</v>
      </c>
    </row>
    <row r="1016" spans="1:7" x14ac:dyDescent="0.25">
      <c r="A1016" s="27" t="s">
        <v>6281</v>
      </c>
      <c r="B1016" s="27" t="s">
        <v>6255</v>
      </c>
      <c r="C1016" s="27" t="s">
        <v>4867</v>
      </c>
      <c r="D1016" s="27" t="s">
        <v>6217</v>
      </c>
      <c r="E1016" s="27" t="s">
        <v>6282</v>
      </c>
      <c r="F1016" s="28">
        <v>124200</v>
      </c>
      <c r="G1016" s="28">
        <v>99360</v>
      </c>
    </row>
    <row r="1017" spans="1:7" x14ac:dyDescent="0.25">
      <c r="A1017" s="27" t="s">
        <v>6283</v>
      </c>
      <c r="B1017" s="27" t="s">
        <v>6255</v>
      </c>
      <c r="C1017" s="27" t="s">
        <v>6284</v>
      </c>
      <c r="D1017" s="27" t="s">
        <v>6217</v>
      </c>
      <c r="E1017" s="27" t="s">
        <v>6283</v>
      </c>
      <c r="F1017" s="28">
        <v>127900</v>
      </c>
      <c r="G1017" s="28">
        <v>102320</v>
      </c>
    </row>
    <row r="1018" spans="1:7" x14ac:dyDescent="0.25">
      <c r="A1018" s="27" t="s">
        <v>6285</v>
      </c>
      <c r="B1018" s="27" t="s">
        <v>6286</v>
      </c>
      <c r="C1018" s="27" t="s">
        <v>4805</v>
      </c>
      <c r="D1018" s="27" t="s">
        <v>6287</v>
      </c>
      <c r="E1018" s="27" t="s">
        <v>6288</v>
      </c>
      <c r="F1018" s="28">
        <v>111300</v>
      </c>
      <c r="G1018" s="28">
        <v>89040</v>
      </c>
    </row>
    <row r="1019" spans="1:7" x14ac:dyDescent="0.25">
      <c r="A1019" s="27" t="s">
        <v>6289</v>
      </c>
      <c r="B1019" s="27" t="s">
        <v>6286</v>
      </c>
      <c r="C1019" s="27" t="s">
        <v>4746</v>
      </c>
      <c r="D1019" s="27" t="s">
        <v>6287</v>
      </c>
      <c r="E1019" s="27" t="s">
        <v>6290</v>
      </c>
      <c r="F1019" s="28">
        <v>119700</v>
      </c>
      <c r="G1019" s="28">
        <v>95760</v>
      </c>
    </row>
    <row r="1020" spans="1:7" x14ac:dyDescent="0.25">
      <c r="A1020" s="27" t="s">
        <v>6291</v>
      </c>
      <c r="B1020" s="27" t="s">
        <v>6286</v>
      </c>
      <c r="C1020" s="27" t="s">
        <v>4759</v>
      </c>
      <c r="D1020" s="27" t="s">
        <v>6287</v>
      </c>
      <c r="E1020" s="27" t="s">
        <v>6292</v>
      </c>
      <c r="F1020" s="28">
        <v>110100</v>
      </c>
      <c r="G1020" s="28">
        <v>88080</v>
      </c>
    </row>
    <row r="1021" spans="1:7" x14ac:dyDescent="0.25">
      <c r="A1021" s="27" t="s">
        <v>6293</v>
      </c>
      <c r="B1021" s="27" t="s">
        <v>6286</v>
      </c>
      <c r="C1021" s="27" t="s">
        <v>4076</v>
      </c>
      <c r="D1021" s="27" t="s">
        <v>6287</v>
      </c>
      <c r="E1021" s="27" t="s">
        <v>6294</v>
      </c>
      <c r="F1021" s="28">
        <v>99500</v>
      </c>
      <c r="G1021" s="28">
        <v>79600</v>
      </c>
    </row>
    <row r="1022" spans="1:7" x14ac:dyDescent="0.25">
      <c r="A1022" s="27" t="s">
        <v>6295</v>
      </c>
      <c r="B1022" s="27" t="s">
        <v>6286</v>
      </c>
      <c r="C1022" s="27" t="s">
        <v>4785</v>
      </c>
      <c r="D1022" s="27" t="s">
        <v>6287</v>
      </c>
      <c r="E1022" s="27" t="s">
        <v>6296</v>
      </c>
      <c r="F1022" s="28">
        <v>113800</v>
      </c>
      <c r="G1022" s="28">
        <v>91040</v>
      </c>
    </row>
    <row r="1023" spans="1:7" x14ac:dyDescent="0.25">
      <c r="A1023" s="27" t="s">
        <v>6297</v>
      </c>
      <c r="B1023" s="27" t="s">
        <v>6286</v>
      </c>
      <c r="C1023" s="27" t="s">
        <v>4041</v>
      </c>
      <c r="D1023" s="27" t="s">
        <v>6287</v>
      </c>
      <c r="E1023" s="27" t="s">
        <v>6298</v>
      </c>
      <c r="F1023" s="28">
        <v>89900</v>
      </c>
      <c r="G1023" s="28">
        <v>71920</v>
      </c>
    </row>
    <row r="1024" spans="1:7" x14ac:dyDescent="0.25">
      <c r="A1024" s="27" t="s">
        <v>6299</v>
      </c>
      <c r="B1024" s="27" t="s">
        <v>6286</v>
      </c>
      <c r="C1024" s="27" t="s">
        <v>4867</v>
      </c>
      <c r="D1024" s="27" t="s">
        <v>6287</v>
      </c>
      <c r="E1024" s="27" t="s">
        <v>6300</v>
      </c>
      <c r="F1024" s="28">
        <v>104200</v>
      </c>
      <c r="G1024" s="28">
        <v>83360</v>
      </c>
    </row>
    <row r="1025" spans="1:7" x14ac:dyDescent="0.25">
      <c r="A1025" s="27" t="s">
        <v>6301</v>
      </c>
      <c r="B1025" s="27" t="s">
        <v>6286</v>
      </c>
      <c r="C1025" s="27" t="s">
        <v>4387</v>
      </c>
      <c r="D1025" s="27" t="s">
        <v>6287</v>
      </c>
      <c r="E1025" s="27" t="s">
        <v>6302</v>
      </c>
      <c r="F1025" s="28">
        <v>98300</v>
      </c>
      <c r="G1025" s="28">
        <v>78640</v>
      </c>
    </row>
    <row r="1026" spans="1:7" x14ac:dyDescent="0.25">
      <c r="A1026" s="27" t="s">
        <v>6303</v>
      </c>
      <c r="B1026" s="27" t="s">
        <v>6286</v>
      </c>
      <c r="C1026" s="27" t="s">
        <v>4828</v>
      </c>
      <c r="D1026" s="27" t="s">
        <v>6287</v>
      </c>
      <c r="E1026" s="27" t="s">
        <v>6304</v>
      </c>
      <c r="F1026" s="28">
        <v>103200</v>
      </c>
      <c r="G1026" s="28">
        <v>82560</v>
      </c>
    </row>
    <row r="1027" spans="1:7" x14ac:dyDescent="0.25">
      <c r="A1027" s="27" t="s">
        <v>6305</v>
      </c>
      <c r="B1027" s="27" t="s">
        <v>6286</v>
      </c>
      <c r="C1027" s="27" t="s">
        <v>4741</v>
      </c>
      <c r="D1027" s="27" t="s">
        <v>6287</v>
      </c>
      <c r="E1027" s="27" t="s">
        <v>6306</v>
      </c>
      <c r="F1027" s="28">
        <v>111600</v>
      </c>
      <c r="G1027" s="28">
        <v>89280</v>
      </c>
    </row>
    <row r="1028" spans="1:7" x14ac:dyDescent="0.25">
      <c r="A1028" s="27" t="s">
        <v>6307</v>
      </c>
      <c r="B1028" s="27" t="s">
        <v>6286</v>
      </c>
      <c r="C1028" s="27" t="s">
        <v>4044</v>
      </c>
      <c r="D1028" s="27" t="s">
        <v>6287</v>
      </c>
      <c r="E1028" s="27" t="s">
        <v>6308</v>
      </c>
      <c r="F1028" s="28">
        <v>99500</v>
      </c>
      <c r="G1028" s="28">
        <v>79600</v>
      </c>
    </row>
    <row r="1029" spans="1:7" x14ac:dyDescent="0.25">
      <c r="A1029" s="27" t="s">
        <v>6309</v>
      </c>
      <c r="B1029" s="27" t="s">
        <v>6286</v>
      </c>
      <c r="C1029" s="27" t="s">
        <v>4800</v>
      </c>
      <c r="D1029" s="27" t="s">
        <v>6287</v>
      </c>
      <c r="E1029" s="27" t="s">
        <v>6310</v>
      </c>
      <c r="F1029" s="28">
        <v>105400</v>
      </c>
      <c r="G1029" s="28">
        <v>84320</v>
      </c>
    </row>
    <row r="1030" spans="1:7" x14ac:dyDescent="0.25">
      <c r="A1030" s="27" t="s">
        <v>6311</v>
      </c>
      <c r="B1030" s="27" t="s">
        <v>6286</v>
      </c>
      <c r="C1030" s="27" t="s">
        <v>4751</v>
      </c>
      <c r="D1030" s="27" t="s">
        <v>6287</v>
      </c>
      <c r="E1030" s="27" t="s">
        <v>6312</v>
      </c>
      <c r="F1030" s="28">
        <v>113800</v>
      </c>
      <c r="G1030" s="28">
        <v>91040</v>
      </c>
    </row>
    <row r="1031" spans="1:7" x14ac:dyDescent="0.25">
      <c r="A1031" s="27" t="s">
        <v>6313</v>
      </c>
      <c r="B1031" s="27" t="s">
        <v>6286</v>
      </c>
      <c r="C1031" s="27" t="s">
        <v>4024</v>
      </c>
      <c r="D1031" s="27" t="s">
        <v>6287</v>
      </c>
      <c r="E1031" s="27" t="s">
        <v>6314</v>
      </c>
      <c r="F1031" s="28">
        <v>89900</v>
      </c>
      <c r="G1031" s="28">
        <v>71920</v>
      </c>
    </row>
    <row r="1032" spans="1:7" x14ac:dyDescent="0.25">
      <c r="A1032" s="27" t="s">
        <v>6315</v>
      </c>
      <c r="B1032" s="27" t="s">
        <v>6286</v>
      </c>
      <c r="C1032" s="27" t="s">
        <v>4767</v>
      </c>
      <c r="D1032" s="27" t="s">
        <v>6287</v>
      </c>
      <c r="E1032" s="27" t="s">
        <v>6316</v>
      </c>
      <c r="F1032" s="28">
        <v>95800</v>
      </c>
      <c r="G1032" s="28">
        <v>76640</v>
      </c>
    </row>
    <row r="1033" spans="1:7" x14ac:dyDescent="0.25">
      <c r="A1033" s="27" t="s">
        <v>6317</v>
      </c>
      <c r="B1033" s="27" t="s">
        <v>6286</v>
      </c>
      <c r="C1033" s="27" t="s">
        <v>4770</v>
      </c>
      <c r="D1033" s="27" t="s">
        <v>6287</v>
      </c>
      <c r="E1033" s="27" t="s">
        <v>6318</v>
      </c>
      <c r="F1033" s="28">
        <v>104200</v>
      </c>
      <c r="G1033" s="28">
        <v>83360</v>
      </c>
    </row>
    <row r="1034" spans="1:7" x14ac:dyDescent="0.25">
      <c r="A1034" s="27" t="s">
        <v>6319</v>
      </c>
      <c r="B1034" s="27" t="s">
        <v>6286</v>
      </c>
      <c r="C1034" s="27" t="s">
        <v>4379</v>
      </c>
      <c r="D1034" s="27" t="s">
        <v>6287</v>
      </c>
      <c r="E1034" s="27" t="s">
        <v>6320</v>
      </c>
      <c r="F1034" s="28">
        <v>107900</v>
      </c>
      <c r="G1034" s="28">
        <v>86320</v>
      </c>
    </row>
    <row r="1035" spans="1:7" x14ac:dyDescent="0.25">
      <c r="A1035" s="27" t="s">
        <v>6321</v>
      </c>
      <c r="B1035" s="27" t="s">
        <v>6286</v>
      </c>
      <c r="C1035" s="27" t="s">
        <v>4791</v>
      </c>
      <c r="D1035" s="27" t="s">
        <v>6287</v>
      </c>
      <c r="E1035" s="27" t="s">
        <v>6322</v>
      </c>
      <c r="F1035" s="28">
        <v>110100</v>
      </c>
      <c r="G1035" s="28">
        <v>88080</v>
      </c>
    </row>
    <row r="1036" spans="1:7" x14ac:dyDescent="0.25">
      <c r="A1036" s="27" t="s">
        <v>6323</v>
      </c>
      <c r="B1036" s="27" t="s">
        <v>6286</v>
      </c>
      <c r="C1036" s="27" t="s">
        <v>4817</v>
      </c>
      <c r="D1036" s="27" t="s">
        <v>6287</v>
      </c>
      <c r="E1036" s="27" t="s">
        <v>6324</v>
      </c>
      <c r="F1036" s="28">
        <v>95800</v>
      </c>
      <c r="G1036" s="28">
        <v>76640</v>
      </c>
    </row>
    <row r="1037" spans="1:7" x14ac:dyDescent="0.25">
      <c r="A1037" s="27" t="s">
        <v>6325</v>
      </c>
      <c r="B1037" s="27" t="s">
        <v>6326</v>
      </c>
      <c r="C1037" s="27" t="s">
        <v>4020</v>
      </c>
      <c r="D1037" s="27" t="s">
        <v>6287</v>
      </c>
      <c r="E1037" s="27" t="s">
        <v>6327</v>
      </c>
      <c r="F1037" s="28">
        <v>103300</v>
      </c>
      <c r="G1037" s="28">
        <v>82640</v>
      </c>
    </row>
    <row r="1038" spans="1:7" x14ac:dyDescent="0.25">
      <c r="A1038" s="27" t="s">
        <v>6328</v>
      </c>
      <c r="B1038" s="27" t="s">
        <v>6326</v>
      </c>
      <c r="C1038" s="27" t="s">
        <v>4759</v>
      </c>
      <c r="D1038" s="27" t="s">
        <v>6287</v>
      </c>
      <c r="E1038" s="27" t="s">
        <v>6329</v>
      </c>
      <c r="F1038" s="28">
        <v>116100</v>
      </c>
      <c r="G1038" s="28">
        <v>92880</v>
      </c>
    </row>
    <row r="1039" spans="1:7" x14ac:dyDescent="0.25">
      <c r="A1039" s="27" t="s">
        <v>6330</v>
      </c>
      <c r="B1039" s="27" t="s">
        <v>6326</v>
      </c>
      <c r="C1039" s="27" t="s">
        <v>5477</v>
      </c>
      <c r="D1039" s="27" t="s">
        <v>6287</v>
      </c>
      <c r="E1039" s="27" t="s">
        <v>6331</v>
      </c>
      <c r="F1039" s="28">
        <v>109200</v>
      </c>
      <c r="G1039" s="28">
        <v>87360</v>
      </c>
    </row>
    <row r="1040" spans="1:7" x14ac:dyDescent="0.25">
      <c r="A1040" s="27" t="s">
        <v>6332</v>
      </c>
      <c r="B1040" s="27" t="s">
        <v>6326</v>
      </c>
      <c r="C1040" s="27" t="s">
        <v>4785</v>
      </c>
      <c r="D1040" s="27" t="s">
        <v>6287</v>
      </c>
      <c r="E1040" s="27" t="s">
        <v>6333</v>
      </c>
      <c r="F1040" s="28">
        <v>119800</v>
      </c>
      <c r="G1040" s="28">
        <v>95840</v>
      </c>
    </row>
    <row r="1041" spans="1:7" x14ac:dyDescent="0.25">
      <c r="A1041" s="27" t="s">
        <v>6334</v>
      </c>
      <c r="B1041" s="27" t="s">
        <v>6326</v>
      </c>
      <c r="C1041" s="27" t="s">
        <v>4867</v>
      </c>
      <c r="D1041" s="27" t="s">
        <v>6287</v>
      </c>
      <c r="E1041" s="27" t="s">
        <v>6335</v>
      </c>
      <c r="F1041" s="28">
        <v>110200</v>
      </c>
      <c r="G1041" s="28">
        <v>88160</v>
      </c>
    </row>
    <row r="1042" spans="1:7" x14ac:dyDescent="0.25">
      <c r="A1042" s="27" t="s">
        <v>6336</v>
      </c>
      <c r="B1042" s="27" t="s">
        <v>6326</v>
      </c>
      <c r="C1042" s="27" t="s">
        <v>4828</v>
      </c>
      <c r="D1042" s="27" t="s">
        <v>6287</v>
      </c>
      <c r="E1042" s="27" t="s">
        <v>6337</v>
      </c>
      <c r="F1042" s="28">
        <v>109200</v>
      </c>
      <c r="G1042" s="28">
        <v>87360</v>
      </c>
    </row>
    <row r="1043" spans="1:7" x14ac:dyDescent="0.25">
      <c r="A1043" s="27" t="s">
        <v>6338</v>
      </c>
      <c r="B1043" s="27" t="s">
        <v>6326</v>
      </c>
      <c r="C1043" s="27" t="s">
        <v>4741</v>
      </c>
      <c r="D1043" s="27" t="s">
        <v>6287</v>
      </c>
      <c r="E1043" s="27" t="s">
        <v>6339</v>
      </c>
      <c r="F1043" s="28">
        <v>117600</v>
      </c>
      <c r="G1043" s="28">
        <v>94080</v>
      </c>
    </row>
    <row r="1044" spans="1:7" x14ac:dyDescent="0.25">
      <c r="A1044" s="27" t="s">
        <v>6340</v>
      </c>
      <c r="B1044" s="27" t="s">
        <v>6326</v>
      </c>
      <c r="C1044" s="27" t="s">
        <v>4044</v>
      </c>
      <c r="D1044" s="27" t="s">
        <v>6287</v>
      </c>
      <c r="E1044" s="27" t="s">
        <v>6341</v>
      </c>
      <c r="F1044" s="28">
        <v>105500</v>
      </c>
      <c r="G1044" s="28">
        <v>84400</v>
      </c>
    </row>
    <row r="1045" spans="1:7" x14ac:dyDescent="0.25">
      <c r="A1045" s="27" t="s">
        <v>6342</v>
      </c>
      <c r="B1045" s="27" t="s">
        <v>6326</v>
      </c>
      <c r="C1045" s="27" t="s">
        <v>4800</v>
      </c>
      <c r="D1045" s="27" t="s">
        <v>6287</v>
      </c>
      <c r="E1045" s="27" t="s">
        <v>6343</v>
      </c>
      <c r="F1045" s="28">
        <v>111400</v>
      </c>
      <c r="G1045" s="28">
        <v>89120</v>
      </c>
    </row>
    <row r="1046" spans="1:7" x14ac:dyDescent="0.25">
      <c r="A1046" s="27" t="s">
        <v>6344</v>
      </c>
      <c r="B1046" s="27" t="s">
        <v>6326</v>
      </c>
      <c r="C1046" s="27" t="s">
        <v>4751</v>
      </c>
      <c r="D1046" s="27" t="s">
        <v>6287</v>
      </c>
      <c r="E1046" s="27" t="s">
        <v>6345</v>
      </c>
      <c r="F1046" s="28">
        <v>119800</v>
      </c>
      <c r="G1046" s="28">
        <v>95840</v>
      </c>
    </row>
    <row r="1047" spans="1:7" x14ac:dyDescent="0.25">
      <c r="A1047" s="27" t="s">
        <v>6346</v>
      </c>
      <c r="B1047" s="27" t="s">
        <v>6326</v>
      </c>
      <c r="C1047" s="27" t="s">
        <v>4024</v>
      </c>
      <c r="D1047" s="27" t="s">
        <v>6287</v>
      </c>
      <c r="E1047" s="27" t="s">
        <v>6347</v>
      </c>
      <c r="F1047" s="28">
        <v>95900</v>
      </c>
      <c r="G1047" s="28">
        <v>76720</v>
      </c>
    </row>
    <row r="1048" spans="1:7" x14ac:dyDescent="0.25">
      <c r="A1048" s="27" t="s">
        <v>6348</v>
      </c>
      <c r="B1048" s="27" t="s">
        <v>6326</v>
      </c>
      <c r="C1048" s="27" t="s">
        <v>4767</v>
      </c>
      <c r="D1048" s="27" t="s">
        <v>6287</v>
      </c>
      <c r="E1048" s="27" t="s">
        <v>6349</v>
      </c>
      <c r="F1048" s="28">
        <v>101800</v>
      </c>
      <c r="G1048" s="28">
        <v>81440</v>
      </c>
    </row>
    <row r="1049" spans="1:7" x14ac:dyDescent="0.25">
      <c r="A1049" s="27" t="s">
        <v>6350</v>
      </c>
      <c r="B1049" s="27" t="s">
        <v>6326</v>
      </c>
      <c r="C1049" s="27" t="s">
        <v>4770</v>
      </c>
      <c r="D1049" s="27" t="s">
        <v>6287</v>
      </c>
      <c r="E1049" s="27" t="s">
        <v>6351</v>
      </c>
      <c r="F1049" s="28">
        <v>110200</v>
      </c>
      <c r="G1049" s="28">
        <v>88160</v>
      </c>
    </row>
    <row r="1050" spans="1:7" x14ac:dyDescent="0.25">
      <c r="A1050" s="27" t="s">
        <v>6352</v>
      </c>
      <c r="B1050" s="27" t="s">
        <v>6326</v>
      </c>
      <c r="C1050" s="27" t="s">
        <v>4373</v>
      </c>
      <c r="D1050" s="27" t="s">
        <v>6287</v>
      </c>
      <c r="E1050" s="27" t="s">
        <v>6353</v>
      </c>
      <c r="F1050" s="28">
        <v>104300</v>
      </c>
      <c r="G1050" s="28">
        <v>83440</v>
      </c>
    </row>
    <row r="1051" spans="1:7" x14ac:dyDescent="0.25">
      <c r="A1051" s="27" t="s">
        <v>6354</v>
      </c>
      <c r="B1051" s="27" t="s">
        <v>6326</v>
      </c>
      <c r="C1051" s="27" t="s">
        <v>4379</v>
      </c>
      <c r="D1051" s="27" t="s">
        <v>6287</v>
      </c>
      <c r="E1051" s="27" t="s">
        <v>6355</v>
      </c>
      <c r="F1051" s="28">
        <v>113900</v>
      </c>
      <c r="G1051" s="28">
        <v>91120</v>
      </c>
    </row>
    <row r="1052" spans="1:7" x14ac:dyDescent="0.25">
      <c r="A1052" s="27" t="s">
        <v>6356</v>
      </c>
      <c r="B1052" s="27" t="s">
        <v>6326</v>
      </c>
      <c r="C1052" s="27" t="s">
        <v>4817</v>
      </c>
      <c r="D1052" s="27" t="s">
        <v>6287</v>
      </c>
      <c r="E1052" s="27" t="s">
        <v>6357</v>
      </c>
      <c r="F1052" s="28">
        <v>101800</v>
      </c>
      <c r="G1052" s="28">
        <v>81440</v>
      </c>
    </row>
    <row r="1053" spans="1:7" x14ac:dyDescent="0.25">
      <c r="A1053" s="27" t="s">
        <v>6358</v>
      </c>
      <c r="B1053" s="27" t="s">
        <v>6359</v>
      </c>
      <c r="C1053" s="27" t="s">
        <v>4737</v>
      </c>
      <c r="D1053" s="27" t="s">
        <v>6360</v>
      </c>
      <c r="E1053" s="27" t="s">
        <v>6361</v>
      </c>
      <c r="F1053" s="28">
        <v>117500</v>
      </c>
      <c r="G1053" s="28">
        <v>94000</v>
      </c>
    </row>
    <row r="1054" spans="1:7" x14ac:dyDescent="0.25">
      <c r="A1054" s="27" t="s">
        <v>6362</v>
      </c>
      <c r="B1054" s="27" t="s">
        <v>6359</v>
      </c>
      <c r="C1054" s="27" t="s">
        <v>4020</v>
      </c>
      <c r="D1054" s="27" t="s">
        <v>6360</v>
      </c>
      <c r="E1054" s="27" t="s">
        <v>6363</v>
      </c>
      <c r="F1054" s="28">
        <v>97300</v>
      </c>
      <c r="G1054" s="28">
        <v>77840</v>
      </c>
    </row>
    <row r="1055" spans="1:7" x14ac:dyDescent="0.25">
      <c r="A1055" s="27" t="s">
        <v>6364</v>
      </c>
      <c r="B1055" s="27" t="s">
        <v>6359</v>
      </c>
      <c r="C1055" s="27" t="s">
        <v>4828</v>
      </c>
      <c r="D1055" s="27" t="s">
        <v>6360</v>
      </c>
      <c r="E1055" s="27" t="s">
        <v>6365</v>
      </c>
      <c r="F1055" s="28">
        <v>103200</v>
      </c>
      <c r="G1055" s="28">
        <v>82560</v>
      </c>
    </row>
    <row r="1056" spans="1:7" x14ac:dyDescent="0.25">
      <c r="A1056" s="27" t="s">
        <v>6366</v>
      </c>
      <c r="B1056" s="27" t="s">
        <v>6359</v>
      </c>
      <c r="C1056" s="27" t="s">
        <v>4741</v>
      </c>
      <c r="D1056" s="27" t="s">
        <v>6360</v>
      </c>
      <c r="E1056" s="27" t="s">
        <v>6367</v>
      </c>
      <c r="F1056" s="28">
        <v>111600</v>
      </c>
      <c r="G1056" s="28">
        <v>89280</v>
      </c>
    </row>
    <row r="1057" spans="1:7" x14ac:dyDescent="0.25">
      <c r="A1057" s="27" t="s">
        <v>6368</v>
      </c>
      <c r="B1057" s="27" t="s">
        <v>6359</v>
      </c>
      <c r="C1057" s="27" t="s">
        <v>4348</v>
      </c>
      <c r="D1057" s="27" t="s">
        <v>6360</v>
      </c>
      <c r="E1057" s="27" t="s">
        <v>6369</v>
      </c>
      <c r="F1057" s="28">
        <v>105700</v>
      </c>
      <c r="G1057" s="28">
        <v>84560</v>
      </c>
    </row>
    <row r="1058" spans="1:7" x14ac:dyDescent="0.25">
      <c r="A1058" s="27" t="s">
        <v>6370</v>
      </c>
      <c r="B1058" s="27" t="s">
        <v>6359</v>
      </c>
      <c r="C1058" s="27" t="s">
        <v>4746</v>
      </c>
      <c r="D1058" s="27" t="s">
        <v>6360</v>
      </c>
      <c r="E1058" s="27" t="s">
        <v>6371</v>
      </c>
      <c r="F1058" s="28">
        <v>119700</v>
      </c>
      <c r="G1058" s="28">
        <v>95760</v>
      </c>
    </row>
    <row r="1059" spans="1:7" x14ac:dyDescent="0.25">
      <c r="A1059" s="27" t="s">
        <v>6372</v>
      </c>
      <c r="B1059" s="27" t="s">
        <v>6359</v>
      </c>
      <c r="C1059" s="27" t="s">
        <v>4800</v>
      </c>
      <c r="D1059" s="27" t="s">
        <v>6360</v>
      </c>
      <c r="E1059" s="27" t="s">
        <v>6373</v>
      </c>
      <c r="F1059" s="28">
        <v>105400</v>
      </c>
      <c r="G1059" s="28">
        <v>84320</v>
      </c>
    </row>
    <row r="1060" spans="1:7" x14ac:dyDescent="0.25">
      <c r="A1060" s="27" t="s">
        <v>6374</v>
      </c>
      <c r="B1060" s="27" t="s">
        <v>6359</v>
      </c>
      <c r="C1060" s="27" t="s">
        <v>4751</v>
      </c>
      <c r="D1060" s="27" t="s">
        <v>6360</v>
      </c>
      <c r="E1060" s="27" t="s">
        <v>6375</v>
      </c>
      <c r="F1060" s="28">
        <v>113800</v>
      </c>
      <c r="G1060" s="28">
        <v>91040</v>
      </c>
    </row>
    <row r="1061" spans="1:7" x14ac:dyDescent="0.25">
      <c r="A1061" s="27" t="s">
        <v>6376</v>
      </c>
      <c r="B1061" s="27" t="s">
        <v>6359</v>
      </c>
      <c r="C1061" s="27" t="s">
        <v>4024</v>
      </c>
      <c r="D1061" s="27" t="s">
        <v>6360</v>
      </c>
      <c r="E1061" s="27" t="s">
        <v>6377</v>
      </c>
      <c r="F1061" s="28">
        <v>89900</v>
      </c>
      <c r="G1061" s="28">
        <v>71920</v>
      </c>
    </row>
    <row r="1062" spans="1:7" x14ac:dyDescent="0.25">
      <c r="A1062" s="27" t="s">
        <v>6378</v>
      </c>
      <c r="B1062" s="27" t="s">
        <v>6359</v>
      </c>
      <c r="C1062" s="27" t="s">
        <v>4767</v>
      </c>
      <c r="D1062" s="27" t="s">
        <v>6360</v>
      </c>
      <c r="E1062" s="27" t="s">
        <v>6379</v>
      </c>
      <c r="F1062" s="28">
        <v>95800</v>
      </c>
      <c r="G1062" s="28">
        <v>76640</v>
      </c>
    </row>
    <row r="1063" spans="1:7" x14ac:dyDescent="0.25">
      <c r="A1063" s="27" t="s">
        <v>6380</v>
      </c>
      <c r="B1063" s="27" t="s">
        <v>6359</v>
      </c>
      <c r="C1063" s="27" t="s">
        <v>4770</v>
      </c>
      <c r="D1063" s="27" t="s">
        <v>6360</v>
      </c>
      <c r="E1063" s="27" t="s">
        <v>6381</v>
      </c>
      <c r="F1063" s="28">
        <v>104200</v>
      </c>
      <c r="G1063" s="28">
        <v>83360</v>
      </c>
    </row>
    <row r="1064" spans="1:7" x14ac:dyDescent="0.25">
      <c r="A1064" s="27" t="s">
        <v>6382</v>
      </c>
      <c r="B1064" s="27" t="s">
        <v>6359</v>
      </c>
      <c r="C1064" s="27" t="s">
        <v>4779</v>
      </c>
      <c r="D1064" s="27" t="s">
        <v>6360</v>
      </c>
      <c r="E1064" s="27" t="s">
        <v>6383</v>
      </c>
      <c r="F1064" s="28">
        <v>111600</v>
      </c>
      <c r="G1064" s="28">
        <v>89280</v>
      </c>
    </row>
    <row r="1065" spans="1:7" x14ac:dyDescent="0.25">
      <c r="A1065" s="27" t="s">
        <v>6384</v>
      </c>
      <c r="B1065" s="27" t="s">
        <v>6359</v>
      </c>
      <c r="C1065" s="27" t="s">
        <v>4811</v>
      </c>
      <c r="D1065" s="27" t="s">
        <v>6360</v>
      </c>
      <c r="E1065" s="27" t="s">
        <v>6385</v>
      </c>
      <c r="F1065" s="28">
        <v>105400</v>
      </c>
      <c r="G1065" s="28">
        <v>84320</v>
      </c>
    </row>
    <row r="1066" spans="1:7" x14ac:dyDescent="0.25">
      <c r="A1066" s="27" t="s">
        <v>6386</v>
      </c>
      <c r="B1066" s="27" t="s">
        <v>6359</v>
      </c>
      <c r="C1066" s="27" t="s">
        <v>4041</v>
      </c>
      <c r="D1066" s="27" t="s">
        <v>6360</v>
      </c>
      <c r="E1066" s="27" t="s">
        <v>6387</v>
      </c>
      <c r="F1066" s="28">
        <v>89900</v>
      </c>
      <c r="G1066" s="28">
        <v>71920</v>
      </c>
    </row>
    <row r="1067" spans="1:7" x14ac:dyDescent="0.25">
      <c r="A1067" s="27" t="s">
        <v>6388</v>
      </c>
      <c r="B1067" s="27" t="s">
        <v>6359</v>
      </c>
      <c r="C1067" s="27" t="s">
        <v>4373</v>
      </c>
      <c r="D1067" s="27" t="s">
        <v>6360</v>
      </c>
      <c r="E1067" s="27" t="s">
        <v>6389</v>
      </c>
      <c r="F1067" s="28">
        <v>98300</v>
      </c>
      <c r="G1067" s="28">
        <v>78640</v>
      </c>
    </row>
    <row r="1068" spans="1:7" x14ac:dyDescent="0.25">
      <c r="A1068" s="27" t="s">
        <v>6390</v>
      </c>
      <c r="B1068" s="27" t="s">
        <v>6359</v>
      </c>
      <c r="C1068" s="27" t="s">
        <v>4759</v>
      </c>
      <c r="D1068" s="27" t="s">
        <v>6360</v>
      </c>
      <c r="E1068" s="27" t="s">
        <v>6391</v>
      </c>
      <c r="F1068" s="28">
        <v>110100</v>
      </c>
      <c r="G1068" s="28">
        <v>88080</v>
      </c>
    </row>
    <row r="1069" spans="1:7" x14ac:dyDescent="0.25">
      <c r="A1069" s="27" t="s">
        <v>6392</v>
      </c>
      <c r="B1069" s="27" t="s">
        <v>6359</v>
      </c>
      <c r="C1069" s="27" t="s">
        <v>5477</v>
      </c>
      <c r="D1069" s="27" t="s">
        <v>6360</v>
      </c>
      <c r="E1069" s="27" t="s">
        <v>6393</v>
      </c>
      <c r="F1069" s="28">
        <v>103200</v>
      </c>
      <c r="G1069" s="28">
        <v>82560</v>
      </c>
    </row>
    <row r="1070" spans="1:7" x14ac:dyDescent="0.25">
      <c r="A1070" s="27" t="s">
        <v>6394</v>
      </c>
      <c r="B1070" s="27" t="s">
        <v>6359</v>
      </c>
      <c r="C1070" s="27" t="s">
        <v>4457</v>
      </c>
      <c r="D1070" s="27" t="s">
        <v>6360</v>
      </c>
      <c r="E1070" s="27" t="s">
        <v>6395</v>
      </c>
      <c r="F1070" s="28">
        <v>105700</v>
      </c>
      <c r="G1070" s="28">
        <v>84560</v>
      </c>
    </row>
    <row r="1071" spans="1:7" x14ac:dyDescent="0.25">
      <c r="A1071" s="27" t="s">
        <v>6396</v>
      </c>
      <c r="B1071" s="27" t="s">
        <v>6359</v>
      </c>
      <c r="C1071" s="27" t="s">
        <v>4785</v>
      </c>
      <c r="D1071" s="27" t="s">
        <v>6360</v>
      </c>
      <c r="E1071" s="27" t="s">
        <v>6397</v>
      </c>
      <c r="F1071" s="28">
        <v>113800</v>
      </c>
      <c r="G1071" s="28">
        <v>91040</v>
      </c>
    </row>
    <row r="1072" spans="1:7" x14ac:dyDescent="0.25">
      <c r="A1072" s="27" t="s">
        <v>6398</v>
      </c>
      <c r="B1072" s="27" t="s">
        <v>6359</v>
      </c>
      <c r="C1072" s="27" t="s">
        <v>4817</v>
      </c>
      <c r="D1072" s="27" t="s">
        <v>6360</v>
      </c>
      <c r="E1072" s="27" t="s">
        <v>6399</v>
      </c>
      <c r="F1072" s="28">
        <v>95800</v>
      </c>
      <c r="G1072" s="28">
        <v>76640</v>
      </c>
    </row>
    <row r="1073" spans="1:7" x14ac:dyDescent="0.25">
      <c r="A1073" s="27" t="s">
        <v>6400</v>
      </c>
      <c r="B1073" s="27" t="s">
        <v>6359</v>
      </c>
      <c r="C1073" s="27" t="s">
        <v>4867</v>
      </c>
      <c r="D1073" s="27" t="s">
        <v>6360</v>
      </c>
      <c r="E1073" s="27" t="s">
        <v>6401</v>
      </c>
      <c r="F1073" s="28">
        <v>104200</v>
      </c>
      <c r="G1073" s="28">
        <v>83360</v>
      </c>
    </row>
    <row r="1074" spans="1:7" x14ac:dyDescent="0.25">
      <c r="A1074" s="27" t="s">
        <v>6402</v>
      </c>
      <c r="B1074" s="27" t="s">
        <v>6359</v>
      </c>
      <c r="C1074" s="27" t="s">
        <v>4791</v>
      </c>
      <c r="D1074" s="27" t="s">
        <v>6360</v>
      </c>
      <c r="E1074" s="27" t="s">
        <v>6403</v>
      </c>
      <c r="F1074" s="28">
        <v>110100</v>
      </c>
      <c r="G1074" s="28">
        <v>88080</v>
      </c>
    </row>
    <row r="1075" spans="1:7" x14ac:dyDescent="0.25">
      <c r="A1075" s="27" t="s">
        <v>6404</v>
      </c>
      <c r="B1075" s="27" t="s">
        <v>6405</v>
      </c>
      <c r="C1075" s="27" t="s">
        <v>4044</v>
      </c>
      <c r="D1075" s="27" t="s">
        <v>6360</v>
      </c>
      <c r="E1075" s="27" t="s">
        <v>6406</v>
      </c>
      <c r="F1075" s="28">
        <v>105500</v>
      </c>
      <c r="G1075" s="28">
        <v>84400</v>
      </c>
    </row>
    <row r="1076" spans="1:7" x14ac:dyDescent="0.25">
      <c r="A1076" s="27" t="s">
        <v>6407</v>
      </c>
      <c r="B1076" s="27" t="s">
        <v>6405</v>
      </c>
      <c r="C1076" s="27" t="s">
        <v>4746</v>
      </c>
      <c r="D1076" s="27" t="s">
        <v>6360</v>
      </c>
      <c r="E1076" s="27" t="s">
        <v>6408</v>
      </c>
      <c r="F1076" s="28">
        <v>125700</v>
      </c>
      <c r="G1076" s="28">
        <v>100560</v>
      </c>
    </row>
    <row r="1077" spans="1:7" x14ac:dyDescent="0.25">
      <c r="A1077" s="27" t="s">
        <v>6409</v>
      </c>
      <c r="B1077" s="27" t="s">
        <v>6405</v>
      </c>
      <c r="C1077" s="27" t="s">
        <v>4811</v>
      </c>
      <c r="D1077" s="27" t="s">
        <v>6360</v>
      </c>
      <c r="E1077" s="27" t="s">
        <v>6410</v>
      </c>
      <c r="F1077" s="28">
        <v>111400</v>
      </c>
      <c r="G1077" s="28">
        <v>89120</v>
      </c>
    </row>
    <row r="1078" spans="1:7" x14ac:dyDescent="0.25">
      <c r="A1078" s="27" t="s">
        <v>6411</v>
      </c>
      <c r="B1078" s="27" t="s">
        <v>6405</v>
      </c>
      <c r="C1078" s="27" t="s">
        <v>4785</v>
      </c>
      <c r="D1078" s="27" t="s">
        <v>6360</v>
      </c>
      <c r="E1078" s="27" t="s">
        <v>6412</v>
      </c>
      <c r="F1078" s="28">
        <v>119800</v>
      </c>
      <c r="G1078" s="28">
        <v>95840</v>
      </c>
    </row>
    <row r="1079" spans="1:7" x14ac:dyDescent="0.25">
      <c r="A1079" s="27" t="s">
        <v>6413</v>
      </c>
      <c r="B1079" s="27" t="s">
        <v>6405</v>
      </c>
      <c r="C1079" s="27" t="s">
        <v>4041</v>
      </c>
      <c r="D1079" s="27" t="s">
        <v>6360</v>
      </c>
      <c r="E1079" s="27" t="s">
        <v>6414</v>
      </c>
      <c r="F1079" s="28">
        <v>95900</v>
      </c>
      <c r="G1079" s="28">
        <v>76720</v>
      </c>
    </row>
    <row r="1080" spans="1:7" x14ac:dyDescent="0.25">
      <c r="A1080" s="27" t="s">
        <v>6415</v>
      </c>
      <c r="B1080" s="27" t="s">
        <v>6405</v>
      </c>
      <c r="C1080" s="27" t="s">
        <v>4867</v>
      </c>
      <c r="D1080" s="27" t="s">
        <v>6360</v>
      </c>
      <c r="E1080" s="27" t="s">
        <v>6416</v>
      </c>
      <c r="F1080" s="28">
        <v>110200</v>
      </c>
      <c r="G1080" s="28">
        <v>88160</v>
      </c>
    </row>
    <row r="1081" spans="1:7" x14ac:dyDescent="0.25">
      <c r="A1081" s="27" t="s">
        <v>6417</v>
      </c>
      <c r="B1081" s="27" t="s">
        <v>6405</v>
      </c>
      <c r="C1081" s="27" t="s">
        <v>4020</v>
      </c>
      <c r="D1081" s="27" t="s">
        <v>6360</v>
      </c>
      <c r="E1081" s="27" t="s">
        <v>6418</v>
      </c>
      <c r="F1081" s="28">
        <v>103300</v>
      </c>
      <c r="G1081" s="28">
        <v>82640</v>
      </c>
    </row>
    <row r="1082" spans="1:7" x14ac:dyDescent="0.25">
      <c r="A1082" s="27" t="s">
        <v>6419</v>
      </c>
      <c r="B1082" s="27" t="s">
        <v>6405</v>
      </c>
      <c r="C1082" s="27" t="s">
        <v>4828</v>
      </c>
      <c r="D1082" s="27" t="s">
        <v>6360</v>
      </c>
      <c r="E1082" s="27" t="s">
        <v>6420</v>
      </c>
      <c r="F1082" s="28">
        <v>109200</v>
      </c>
      <c r="G1082" s="28">
        <v>87360</v>
      </c>
    </row>
    <row r="1083" spans="1:7" x14ac:dyDescent="0.25">
      <c r="A1083" s="27" t="s">
        <v>6421</v>
      </c>
      <c r="B1083" s="27" t="s">
        <v>6405</v>
      </c>
      <c r="C1083" s="27" t="s">
        <v>4741</v>
      </c>
      <c r="D1083" s="27" t="s">
        <v>6360</v>
      </c>
      <c r="E1083" s="27" t="s">
        <v>6422</v>
      </c>
      <c r="F1083" s="28">
        <v>117600</v>
      </c>
      <c r="G1083" s="28">
        <v>94080</v>
      </c>
    </row>
    <row r="1084" spans="1:7" x14ac:dyDescent="0.25">
      <c r="A1084" s="27" t="s">
        <v>6423</v>
      </c>
      <c r="B1084" s="27" t="s">
        <v>6405</v>
      </c>
      <c r="C1084" s="27" t="s">
        <v>4800</v>
      </c>
      <c r="D1084" s="27" t="s">
        <v>6360</v>
      </c>
      <c r="E1084" s="27" t="s">
        <v>6424</v>
      </c>
      <c r="F1084" s="28">
        <v>111400</v>
      </c>
      <c r="G1084" s="28">
        <v>89120</v>
      </c>
    </row>
    <row r="1085" spans="1:7" x14ac:dyDescent="0.25">
      <c r="A1085" s="27" t="s">
        <v>6425</v>
      </c>
      <c r="B1085" s="27" t="s">
        <v>6405</v>
      </c>
      <c r="C1085" s="27" t="s">
        <v>4751</v>
      </c>
      <c r="D1085" s="27" t="s">
        <v>6360</v>
      </c>
      <c r="E1085" s="27" t="s">
        <v>6426</v>
      </c>
      <c r="F1085" s="28">
        <v>119800</v>
      </c>
      <c r="G1085" s="28">
        <v>95840</v>
      </c>
    </row>
    <row r="1086" spans="1:7" x14ac:dyDescent="0.25">
      <c r="A1086" s="27" t="s">
        <v>6427</v>
      </c>
      <c r="B1086" s="27" t="s">
        <v>6405</v>
      </c>
      <c r="C1086" s="27" t="s">
        <v>4756</v>
      </c>
      <c r="D1086" s="27" t="s">
        <v>6360</v>
      </c>
      <c r="E1086" s="27" t="s">
        <v>6428</v>
      </c>
      <c r="F1086" s="28">
        <v>107700</v>
      </c>
      <c r="G1086" s="28">
        <v>86160</v>
      </c>
    </row>
    <row r="1087" spans="1:7" x14ac:dyDescent="0.25">
      <c r="A1087" s="27" t="s">
        <v>6429</v>
      </c>
      <c r="B1087" s="27" t="s">
        <v>6405</v>
      </c>
      <c r="C1087" s="27" t="s">
        <v>4759</v>
      </c>
      <c r="D1087" s="27" t="s">
        <v>6360</v>
      </c>
      <c r="E1087" s="27" t="s">
        <v>6430</v>
      </c>
      <c r="F1087" s="28">
        <v>116100</v>
      </c>
      <c r="G1087" s="28">
        <v>92880</v>
      </c>
    </row>
    <row r="1088" spans="1:7" x14ac:dyDescent="0.25">
      <c r="A1088" s="27" t="s">
        <v>6431</v>
      </c>
      <c r="B1088" s="27" t="s">
        <v>6405</v>
      </c>
      <c r="C1088" s="27" t="s">
        <v>4024</v>
      </c>
      <c r="D1088" s="27" t="s">
        <v>6360</v>
      </c>
      <c r="E1088" s="27" t="s">
        <v>6432</v>
      </c>
      <c r="F1088" s="28">
        <v>95900</v>
      </c>
      <c r="G1088" s="28">
        <v>76720</v>
      </c>
    </row>
    <row r="1089" spans="1:7" x14ac:dyDescent="0.25">
      <c r="A1089" s="27" t="s">
        <v>6433</v>
      </c>
      <c r="B1089" s="27" t="s">
        <v>6405</v>
      </c>
      <c r="C1089" s="27" t="s">
        <v>4767</v>
      </c>
      <c r="D1089" s="27" t="s">
        <v>6360</v>
      </c>
      <c r="E1089" s="27" t="s">
        <v>6434</v>
      </c>
      <c r="F1089" s="28">
        <v>101800</v>
      </c>
      <c r="G1089" s="28">
        <v>81440</v>
      </c>
    </row>
    <row r="1090" spans="1:7" x14ac:dyDescent="0.25">
      <c r="A1090" s="27" t="s">
        <v>6435</v>
      </c>
      <c r="B1090" s="27" t="s">
        <v>6405</v>
      </c>
      <c r="C1090" s="27" t="s">
        <v>4770</v>
      </c>
      <c r="D1090" s="27" t="s">
        <v>6360</v>
      </c>
      <c r="E1090" s="27" t="s">
        <v>6436</v>
      </c>
      <c r="F1090" s="28">
        <v>110200</v>
      </c>
      <c r="G1090" s="28">
        <v>88160</v>
      </c>
    </row>
    <row r="1091" spans="1:7" x14ac:dyDescent="0.25">
      <c r="A1091" s="27" t="s">
        <v>6437</v>
      </c>
      <c r="B1091" s="27" t="s">
        <v>6405</v>
      </c>
      <c r="C1091" s="27" t="s">
        <v>4779</v>
      </c>
      <c r="D1091" s="27" t="s">
        <v>6360</v>
      </c>
      <c r="E1091" s="27" t="s">
        <v>6438</v>
      </c>
      <c r="F1091" s="28">
        <v>117600</v>
      </c>
      <c r="G1091" s="28">
        <v>94080</v>
      </c>
    </row>
    <row r="1092" spans="1:7" x14ac:dyDescent="0.25">
      <c r="A1092" s="27" t="s">
        <v>6439</v>
      </c>
      <c r="B1092" s="27" t="s">
        <v>6405</v>
      </c>
      <c r="C1092" s="27" t="s">
        <v>4817</v>
      </c>
      <c r="D1092" s="27" t="s">
        <v>6360</v>
      </c>
      <c r="E1092" s="27" t="s">
        <v>6440</v>
      </c>
      <c r="F1092" s="28">
        <v>101800</v>
      </c>
      <c r="G1092" s="28">
        <v>81440</v>
      </c>
    </row>
    <row r="1093" spans="1:7" x14ac:dyDescent="0.25">
      <c r="A1093" s="27" t="s">
        <v>6441</v>
      </c>
      <c r="B1093" s="27" t="s">
        <v>6442</v>
      </c>
      <c r="C1093" s="27" t="s">
        <v>4751</v>
      </c>
      <c r="D1093" s="27" t="s">
        <v>6443</v>
      </c>
      <c r="E1093" s="27" t="s">
        <v>6444</v>
      </c>
      <c r="F1093" s="28">
        <v>136700</v>
      </c>
      <c r="G1093" s="28">
        <v>109360</v>
      </c>
    </row>
    <row r="1094" spans="1:7" x14ac:dyDescent="0.25">
      <c r="A1094" s="27" t="s">
        <v>6445</v>
      </c>
      <c r="B1094" s="27" t="s">
        <v>6442</v>
      </c>
      <c r="C1094" s="27" t="s">
        <v>4770</v>
      </c>
      <c r="D1094" s="27" t="s">
        <v>6443</v>
      </c>
      <c r="E1094" s="27" t="s">
        <v>6446</v>
      </c>
      <c r="F1094" s="28">
        <v>133100</v>
      </c>
      <c r="G1094" s="28">
        <v>106480</v>
      </c>
    </row>
    <row r="1095" spans="1:7" x14ac:dyDescent="0.25">
      <c r="A1095" s="27" t="s">
        <v>6447</v>
      </c>
      <c r="B1095" s="27" t="s">
        <v>6442</v>
      </c>
      <c r="C1095" s="27" t="s">
        <v>5477</v>
      </c>
      <c r="D1095" s="27" t="s">
        <v>6443</v>
      </c>
      <c r="E1095" s="27" t="s">
        <v>6448</v>
      </c>
      <c r="F1095" s="28">
        <v>126700</v>
      </c>
      <c r="G1095" s="28">
        <v>101360</v>
      </c>
    </row>
    <row r="1096" spans="1:7" x14ac:dyDescent="0.25">
      <c r="A1096" s="27" t="s">
        <v>6449</v>
      </c>
      <c r="B1096" s="27" t="s">
        <v>6442</v>
      </c>
      <c r="C1096" s="27" t="s">
        <v>4076</v>
      </c>
      <c r="D1096" s="27" t="s">
        <v>6443</v>
      </c>
      <c r="E1096" s="27" t="s">
        <v>6450</v>
      </c>
      <c r="F1096" s="28">
        <v>122400</v>
      </c>
      <c r="G1096" s="28">
        <v>97920</v>
      </c>
    </row>
    <row r="1097" spans="1:7" x14ac:dyDescent="0.25">
      <c r="A1097" s="27" t="s">
        <v>6451</v>
      </c>
      <c r="B1097" s="27" t="s">
        <v>6442</v>
      </c>
      <c r="C1097" s="27" t="s">
        <v>4785</v>
      </c>
      <c r="D1097" s="27" t="s">
        <v>6443</v>
      </c>
      <c r="E1097" s="27" t="s">
        <v>6452</v>
      </c>
      <c r="F1097" s="28">
        <v>136700</v>
      </c>
      <c r="G1097" s="28">
        <v>109360</v>
      </c>
    </row>
    <row r="1098" spans="1:7" x14ac:dyDescent="0.25">
      <c r="A1098" s="27" t="s">
        <v>6453</v>
      </c>
      <c r="B1098" s="27" t="s">
        <v>6442</v>
      </c>
      <c r="C1098" s="27" t="s">
        <v>4041</v>
      </c>
      <c r="D1098" s="27" t="s">
        <v>6443</v>
      </c>
      <c r="E1098" s="27" t="s">
        <v>6454</v>
      </c>
      <c r="F1098" s="28">
        <v>118800</v>
      </c>
      <c r="G1098" s="28">
        <v>95040</v>
      </c>
    </row>
    <row r="1099" spans="1:7" x14ac:dyDescent="0.25">
      <c r="A1099" s="27" t="s">
        <v>6455</v>
      </c>
      <c r="B1099" s="27" t="s">
        <v>6442</v>
      </c>
      <c r="C1099" s="27" t="s">
        <v>4828</v>
      </c>
      <c r="D1099" s="27" t="s">
        <v>6443</v>
      </c>
      <c r="E1099" s="27" t="s">
        <v>6456</v>
      </c>
      <c r="F1099" s="28">
        <v>126700</v>
      </c>
      <c r="G1099" s="28">
        <v>101360</v>
      </c>
    </row>
    <row r="1100" spans="1:7" x14ac:dyDescent="0.25">
      <c r="A1100" s="27" t="s">
        <v>6457</v>
      </c>
      <c r="B1100" s="27" t="s">
        <v>6442</v>
      </c>
      <c r="C1100" s="27" t="s">
        <v>4800</v>
      </c>
      <c r="D1100" s="27" t="s">
        <v>6443</v>
      </c>
      <c r="E1100" s="27" t="s">
        <v>6458</v>
      </c>
      <c r="F1100" s="28">
        <v>128300</v>
      </c>
      <c r="G1100" s="28">
        <v>102640</v>
      </c>
    </row>
    <row r="1101" spans="1:7" x14ac:dyDescent="0.25">
      <c r="A1101" s="27" t="s">
        <v>6459</v>
      </c>
      <c r="B1101" s="27" t="s">
        <v>6442</v>
      </c>
      <c r="C1101" s="27" t="s">
        <v>4024</v>
      </c>
      <c r="D1101" s="27" t="s">
        <v>6443</v>
      </c>
      <c r="E1101" s="27" t="s">
        <v>6460</v>
      </c>
      <c r="F1101" s="28">
        <v>118800</v>
      </c>
      <c r="G1101" s="28">
        <v>95040</v>
      </c>
    </row>
    <row r="1102" spans="1:7" x14ac:dyDescent="0.25">
      <c r="A1102" s="27" t="s">
        <v>6461</v>
      </c>
      <c r="B1102" s="27" t="s">
        <v>6442</v>
      </c>
      <c r="C1102" s="27" t="s">
        <v>4767</v>
      </c>
      <c r="D1102" s="27" t="s">
        <v>6443</v>
      </c>
      <c r="E1102" s="27" t="s">
        <v>6462</v>
      </c>
      <c r="F1102" s="28">
        <v>124700</v>
      </c>
      <c r="G1102" s="28">
        <v>99760</v>
      </c>
    </row>
    <row r="1103" spans="1:7" x14ac:dyDescent="0.25">
      <c r="A1103" s="27" t="s">
        <v>6463</v>
      </c>
      <c r="B1103" s="27" t="s">
        <v>6442</v>
      </c>
      <c r="C1103" s="27" t="s">
        <v>4373</v>
      </c>
      <c r="D1103" s="27" t="s">
        <v>6443</v>
      </c>
      <c r="E1103" s="27" t="s">
        <v>6464</v>
      </c>
      <c r="F1103" s="28">
        <v>127200</v>
      </c>
      <c r="G1103" s="28">
        <v>101760</v>
      </c>
    </row>
    <row r="1104" spans="1:7" x14ac:dyDescent="0.25">
      <c r="A1104" s="27" t="s">
        <v>6465</v>
      </c>
      <c r="B1104" s="27" t="s">
        <v>6442</v>
      </c>
      <c r="C1104" s="27" t="s">
        <v>4817</v>
      </c>
      <c r="D1104" s="27" t="s">
        <v>6443</v>
      </c>
      <c r="E1104" s="27" t="s">
        <v>6466</v>
      </c>
      <c r="F1104" s="28">
        <v>124700</v>
      </c>
      <c r="G1104" s="28">
        <v>99760</v>
      </c>
    </row>
    <row r="1105" spans="1:7" x14ac:dyDescent="0.25">
      <c r="A1105" s="27" t="s">
        <v>6467</v>
      </c>
      <c r="B1105" s="27" t="s">
        <v>6442</v>
      </c>
      <c r="C1105" s="27" t="s">
        <v>4867</v>
      </c>
      <c r="D1105" s="27" t="s">
        <v>6443</v>
      </c>
      <c r="E1105" s="27" t="s">
        <v>6468</v>
      </c>
      <c r="F1105" s="28">
        <v>133100</v>
      </c>
      <c r="G1105" s="28">
        <v>106480</v>
      </c>
    </row>
    <row r="1106" spans="1:7" x14ac:dyDescent="0.25">
      <c r="A1106" s="27" t="s">
        <v>6469</v>
      </c>
      <c r="B1106" s="27" t="s">
        <v>6442</v>
      </c>
      <c r="C1106" s="27" t="s">
        <v>4387</v>
      </c>
      <c r="D1106" s="27" t="s">
        <v>6443</v>
      </c>
      <c r="E1106" s="27" t="s">
        <v>6470</v>
      </c>
      <c r="F1106" s="28">
        <v>127200</v>
      </c>
      <c r="G1106" s="28">
        <v>101760</v>
      </c>
    </row>
    <row r="1107" spans="1:7" x14ac:dyDescent="0.25">
      <c r="A1107" s="27" t="s">
        <v>6471</v>
      </c>
      <c r="B1107" s="27" t="s">
        <v>6472</v>
      </c>
      <c r="C1107" s="27" t="s">
        <v>4741</v>
      </c>
      <c r="D1107" s="27" t="s">
        <v>6443</v>
      </c>
      <c r="E1107" s="27" t="s">
        <v>6473</v>
      </c>
      <c r="F1107" s="28">
        <v>123200</v>
      </c>
      <c r="G1107" s="28">
        <v>98560</v>
      </c>
    </row>
    <row r="1108" spans="1:7" x14ac:dyDescent="0.25">
      <c r="A1108" s="27" t="s">
        <v>6474</v>
      </c>
      <c r="B1108" s="27" t="s">
        <v>6472</v>
      </c>
      <c r="C1108" s="27" t="s">
        <v>4348</v>
      </c>
      <c r="D1108" s="27" t="s">
        <v>6443</v>
      </c>
      <c r="E1108" s="27" t="s">
        <v>6475</v>
      </c>
      <c r="F1108" s="28">
        <v>117300</v>
      </c>
      <c r="G1108" s="28">
        <v>93840</v>
      </c>
    </row>
    <row r="1109" spans="1:7" x14ac:dyDescent="0.25">
      <c r="A1109" s="27" t="s">
        <v>6476</v>
      </c>
      <c r="B1109" s="27" t="s">
        <v>6472</v>
      </c>
      <c r="C1109" s="27" t="s">
        <v>4044</v>
      </c>
      <c r="D1109" s="27" t="s">
        <v>6443</v>
      </c>
      <c r="E1109" s="27" t="s">
        <v>6477</v>
      </c>
      <c r="F1109" s="28">
        <v>110500</v>
      </c>
      <c r="G1109" s="28">
        <v>88400</v>
      </c>
    </row>
    <row r="1110" spans="1:7" x14ac:dyDescent="0.25">
      <c r="A1110" s="27" t="s">
        <v>6478</v>
      </c>
      <c r="B1110" s="27" t="s">
        <v>6472</v>
      </c>
      <c r="C1110" s="27" t="s">
        <v>4368</v>
      </c>
      <c r="D1110" s="27" t="s">
        <v>6443</v>
      </c>
      <c r="E1110" s="27" t="s">
        <v>6479</v>
      </c>
      <c r="F1110" s="28">
        <v>118900</v>
      </c>
      <c r="G1110" s="28">
        <v>95120</v>
      </c>
    </row>
    <row r="1111" spans="1:7" x14ac:dyDescent="0.25">
      <c r="A1111" s="27" t="s">
        <v>6480</v>
      </c>
      <c r="B1111" s="27" t="s">
        <v>6472</v>
      </c>
      <c r="C1111" s="27" t="s">
        <v>4024</v>
      </c>
      <c r="D1111" s="27" t="s">
        <v>6443</v>
      </c>
      <c r="E1111" s="27" t="s">
        <v>6481</v>
      </c>
      <c r="F1111" s="28">
        <v>106900</v>
      </c>
      <c r="G1111" s="28">
        <v>85520</v>
      </c>
    </row>
    <row r="1112" spans="1:7" x14ac:dyDescent="0.25">
      <c r="A1112" s="27" t="s">
        <v>6482</v>
      </c>
      <c r="B1112" s="27" t="s">
        <v>6472</v>
      </c>
      <c r="C1112" s="27" t="s">
        <v>4767</v>
      </c>
      <c r="D1112" s="27" t="s">
        <v>6443</v>
      </c>
      <c r="E1112" s="27" t="s">
        <v>6483</v>
      </c>
      <c r="F1112" s="28">
        <v>112800</v>
      </c>
      <c r="G1112" s="28">
        <v>90240</v>
      </c>
    </row>
    <row r="1113" spans="1:7" x14ac:dyDescent="0.25">
      <c r="A1113" s="27" t="s">
        <v>6484</v>
      </c>
      <c r="B1113" s="27" t="s">
        <v>6472</v>
      </c>
      <c r="C1113" s="27" t="s">
        <v>4770</v>
      </c>
      <c r="D1113" s="27" t="s">
        <v>6443</v>
      </c>
      <c r="E1113" s="27" t="s">
        <v>6485</v>
      </c>
      <c r="F1113" s="28">
        <v>121200</v>
      </c>
      <c r="G1113" s="28">
        <v>96960</v>
      </c>
    </row>
    <row r="1114" spans="1:7" x14ac:dyDescent="0.25">
      <c r="A1114" s="27" t="s">
        <v>6486</v>
      </c>
      <c r="B1114" s="27" t="s">
        <v>6472</v>
      </c>
      <c r="C1114" s="27" t="s">
        <v>4373</v>
      </c>
      <c r="D1114" s="27" t="s">
        <v>6443</v>
      </c>
      <c r="E1114" s="27" t="s">
        <v>6487</v>
      </c>
      <c r="F1114" s="28">
        <v>115300</v>
      </c>
      <c r="G1114" s="28">
        <v>92240</v>
      </c>
    </row>
    <row r="1115" spans="1:7" x14ac:dyDescent="0.25">
      <c r="A1115" s="27" t="s">
        <v>6488</v>
      </c>
      <c r="B1115" s="27" t="s">
        <v>6472</v>
      </c>
      <c r="C1115" s="27" t="s">
        <v>4828</v>
      </c>
      <c r="D1115" s="27" t="s">
        <v>6443</v>
      </c>
      <c r="E1115" s="27" t="s">
        <v>6489</v>
      </c>
      <c r="F1115" s="28">
        <v>114800</v>
      </c>
      <c r="G1115" s="28">
        <v>91840</v>
      </c>
    </row>
    <row r="1116" spans="1:7" x14ac:dyDescent="0.25">
      <c r="A1116" s="27" t="s">
        <v>6490</v>
      </c>
      <c r="B1116" s="27" t="s">
        <v>6472</v>
      </c>
      <c r="C1116" s="27" t="s">
        <v>4800</v>
      </c>
      <c r="D1116" s="27" t="s">
        <v>6443</v>
      </c>
      <c r="E1116" s="27" t="s">
        <v>6491</v>
      </c>
      <c r="F1116" s="28">
        <v>116400</v>
      </c>
      <c r="G1116" s="28">
        <v>93120</v>
      </c>
    </row>
    <row r="1117" spans="1:7" x14ac:dyDescent="0.25">
      <c r="A1117" s="27" t="s">
        <v>6492</v>
      </c>
      <c r="B1117" s="27" t="s">
        <v>6472</v>
      </c>
      <c r="C1117" s="27" t="s">
        <v>4751</v>
      </c>
      <c r="D1117" s="27" t="s">
        <v>6443</v>
      </c>
      <c r="E1117" s="27" t="s">
        <v>6493</v>
      </c>
      <c r="F1117" s="28">
        <v>124800</v>
      </c>
      <c r="G1117" s="28">
        <v>99840</v>
      </c>
    </row>
    <row r="1118" spans="1:7" x14ac:dyDescent="0.25">
      <c r="A1118" s="27" t="s">
        <v>6494</v>
      </c>
      <c r="B1118" s="27" t="s">
        <v>6472</v>
      </c>
      <c r="C1118" s="27" t="s">
        <v>5477</v>
      </c>
      <c r="D1118" s="27" t="s">
        <v>6443</v>
      </c>
      <c r="E1118" s="27" t="s">
        <v>6495</v>
      </c>
      <c r="F1118" s="28">
        <v>114800</v>
      </c>
      <c r="G1118" s="28">
        <v>91840</v>
      </c>
    </row>
    <row r="1119" spans="1:7" x14ac:dyDescent="0.25">
      <c r="A1119" s="27" t="s">
        <v>6496</v>
      </c>
      <c r="B1119" s="27" t="s">
        <v>6472</v>
      </c>
      <c r="C1119" s="27" t="s">
        <v>4779</v>
      </c>
      <c r="D1119" s="27" t="s">
        <v>6443</v>
      </c>
      <c r="E1119" s="27" t="s">
        <v>6497</v>
      </c>
      <c r="F1119" s="28">
        <v>123200</v>
      </c>
      <c r="G1119" s="28">
        <v>98560</v>
      </c>
    </row>
    <row r="1120" spans="1:7" x14ac:dyDescent="0.25">
      <c r="A1120" s="27" t="s">
        <v>6498</v>
      </c>
      <c r="B1120" s="27" t="s">
        <v>6472</v>
      </c>
      <c r="C1120" s="27" t="s">
        <v>4076</v>
      </c>
      <c r="D1120" s="27" t="s">
        <v>6443</v>
      </c>
      <c r="E1120" s="27" t="s">
        <v>6499</v>
      </c>
      <c r="F1120" s="28">
        <v>110500</v>
      </c>
      <c r="G1120" s="28">
        <v>88400</v>
      </c>
    </row>
    <row r="1121" spans="1:7" x14ac:dyDescent="0.25">
      <c r="A1121" s="27" t="s">
        <v>6500</v>
      </c>
      <c r="B1121" s="27" t="s">
        <v>6472</v>
      </c>
      <c r="C1121" s="27" t="s">
        <v>4811</v>
      </c>
      <c r="D1121" s="27" t="s">
        <v>6443</v>
      </c>
      <c r="E1121" s="27" t="s">
        <v>6501</v>
      </c>
      <c r="F1121" s="28">
        <v>116400</v>
      </c>
      <c r="G1121" s="28">
        <v>93120</v>
      </c>
    </row>
    <row r="1122" spans="1:7" x14ac:dyDescent="0.25">
      <c r="A1122" s="27" t="s">
        <v>6502</v>
      </c>
      <c r="B1122" s="27" t="s">
        <v>6472</v>
      </c>
      <c r="C1122" s="27" t="s">
        <v>4785</v>
      </c>
      <c r="D1122" s="27" t="s">
        <v>6443</v>
      </c>
      <c r="E1122" s="27" t="s">
        <v>6503</v>
      </c>
      <c r="F1122" s="28">
        <v>124800</v>
      </c>
      <c r="G1122" s="28">
        <v>99840</v>
      </c>
    </row>
    <row r="1123" spans="1:7" x14ac:dyDescent="0.25">
      <c r="A1123" s="27" t="s">
        <v>6504</v>
      </c>
      <c r="B1123" s="27" t="s">
        <v>6472</v>
      </c>
      <c r="C1123" s="27" t="s">
        <v>4041</v>
      </c>
      <c r="D1123" s="27" t="s">
        <v>6443</v>
      </c>
      <c r="E1123" s="27" t="s">
        <v>6505</v>
      </c>
      <c r="F1123" s="28">
        <v>106900</v>
      </c>
      <c r="G1123" s="28">
        <v>85520</v>
      </c>
    </row>
    <row r="1124" spans="1:7" x14ac:dyDescent="0.25">
      <c r="A1124" s="27" t="s">
        <v>6506</v>
      </c>
      <c r="B1124" s="27" t="s">
        <v>6472</v>
      </c>
      <c r="C1124" s="27" t="s">
        <v>4817</v>
      </c>
      <c r="D1124" s="27" t="s">
        <v>6443</v>
      </c>
      <c r="E1124" s="27" t="s">
        <v>6507</v>
      </c>
      <c r="F1124" s="28">
        <v>112800</v>
      </c>
      <c r="G1124" s="28">
        <v>90240</v>
      </c>
    </row>
    <row r="1125" spans="1:7" x14ac:dyDescent="0.25">
      <c r="A1125" s="27" t="s">
        <v>6508</v>
      </c>
      <c r="B1125" s="27" t="s">
        <v>6472</v>
      </c>
      <c r="C1125" s="27" t="s">
        <v>4867</v>
      </c>
      <c r="D1125" s="27" t="s">
        <v>6443</v>
      </c>
      <c r="E1125" s="27" t="s">
        <v>6509</v>
      </c>
      <c r="F1125" s="28">
        <v>121200</v>
      </c>
      <c r="G1125" s="28">
        <v>96960</v>
      </c>
    </row>
    <row r="1126" spans="1:7" x14ac:dyDescent="0.25">
      <c r="A1126" s="27" t="s">
        <v>6510</v>
      </c>
      <c r="B1126" s="27" t="s">
        <v>6511</v>
      </c>
      <c r="C1126" s="27" t="s">
        <v>4828</v>
      </c>
      <c r="D1126" s="27" t="s">
        <v>6443</v>
      </c>
      <c r="E1126" s="27" t="s">
        <v>6512</v>
      </c>
      <c r="F1126" s="28">
        <v>123200</v>
      </c>
      <c r="G1126" s="28">
        <v>98560</v>
      </c>
    </row>
    <row r="1127" spans="1:7" x14ac:dyDescent="0.25">
      <c r="A1127" s="27" t="s">
        <v>6513</v>
      </c>
      <c r="B1127" s="27" t="s">
        <v>6511</v>
      </c>
      <c r="C1127" s="27" t="s">
        <v>4741</v>
      </c>
      <c r="D1127" s="27" t="s">
        <v>6443</v>
      </c>
      <c r="E1127" s="27" t="s">
        <v>6514</v>
      </c>
      <c r="F1127" s="28">
        <v>131600</v>
      </c>
      <c r="G1127" s="28">
        <v>105280</v>
      </c>
    </row>
    <row r="1128" spans="1:7" x14ac:dyDescent="0.25">
      <c r="A1128" s="27" t="s">
        <v>6515</v>
      </c>
      <c r="B1128" s="27" t="s">
        <v>6511</v>
      </c>
      <c r="C1128" s="27" t="s">
        <v>4800</v>
      </c>
      <c r="D1128" s="27" t="s">
        <v>6443</v>
      </c>
      <c r="E1128" s="27" t="s">
        <v>6516</v>
      </c>
      <c r="F1128" s="28">
        <v>124800</v>
      </c>
      <c r="G1128" s="28">
        <v>99840</v>
      </c>
    </row>
    <row r="1129" spans="1:7" x14ac:dyDescent="0.25">
      <c r="A1129" s="27" t="s">
        <v>6517</v>
      </c>
      <c r="B1129" s="27" t="s">
        <v>6511</v>
      </c>
      <c r="C1129" s="27" t="s">
        <v>4751</v>
      </c>
      <c r="D1129" s="27" t="s">
        <v>6443</v>
      </c>
      <c r="E1129" s="27" t="s">
        <v>6518</v>
      </c>
      <c r="F1129" s="28">
        <v>133200</v>
      </c>
      <c r="G1129" s="28">
        <v>106560</v>
      </c>
    </row>
    <row r="1130" spans="1:7" x14ac:dyDescent="0.25">
      <c r="A1130" s="27" t="s">
        <v>6519</v>
      </c>
      <c r="B1130" s="27" t="s">
        <v>6511</v>
      </c>
      <c r="C1130" s="27" t="s">
        <v>4024</v>
      </c>
      <c r="D1130" s="27" t="s">
        <v>6443</v>
      </c>
      <c r="E1130" s="27" t="s">
        <v>6520</v>
      </c>
      <c r="F1130" s="28">
        <v>115300</v>
      </c>
      <c r="G1130" s="28">
        <v>92240</v>
      </c>
    </row>
    <row r="1131" spans="1:7" x14ac:dyDescent="0.25">
      <c r="A1131" s="27" t="s">
        <v>6521</v>
      </c>
      <c r="B1131" s="27" t="s">
        <v>6511</v>
      </c>
      <c r="C1131" s="27" t="s">
        <v>4767</v>
      </c>
      <c r="D1131" s="27" t="s">
        <v>6443</v>
      </c>
      <c r="E1131" s="27" t="s">
        <v>6522</v>
      </c>
      <c r="F1131" s="28">
        <v>121200</v>
      </c>
      <c r="G1131" s="28">
        <v>96960</v>
      </c>
    </row>
    <row r="1132" spans="1:7" x14ac:dyDescent="0.25">
      <c r="A1132" s="27" t="s">
        <v>6523</v>
      </c>
      <c r="B1132" s="27" t="s">
        <v>6511</v>
      </c>
      <c r="C1132" s="27" t="s">
        <v>4770</v>
      </c>
      <c r="D1132" s="27" t="s">
        <v>6443</v>
      </c>
      <c r="E1132" s="27" t="s">
        <v>6524</v>
      </c>
      <c r="F1132" s="28">
        <v>129600</v>
      </c>
      <c r="G1132" s="28">
        <v>103680</v>
      </c>
    </row>
    <row r="1133" spans="1:7" x14ac:dyDescent="0.25">
      <c r="A1133" s="27" t="s">
        <v>6525</v>
      </c>
      <c r="B1133" s="27" t="s">
        <v>6511</v>
      </c>
      <c r="C1133" s="27" t="s">
        <v>4373</v>
      </c>
      <c r="D1133" s="27" t="s">
        <v>6443</v>
      </c>
      <c r="E1133" s="27" t="s">
        <v>6526</v>
      </c>
      <c r="F1133" s="28">
        <v>123700</v>
      </c>
      <c r="G1133" s="28">
        <v>98960</v>
      </c>
    </row>
    <row r="1134" spans="1:7" x14ac:dyDescent="0.25">
      <c r="A1134" s="27" t="s">
        <v>6527</v>
      </c>
      <c r="B1134" s="27" t="s">
        <v>6511</v>
      </c>
      <c r="C1134" s="27" t="s">
        <v>5477</v>
      </c>
      <c r="D1134" s="27" t="s">
        <v>6443</v>
      </c>
      <c r="E1134" s="27" t="s">
        <v>6528</v>
      </c>
      <c r="F1134" s="28">
        <v>123200</v>
      </c>
      <c r="G1134" s="28">
        <v>98560</v>
      </c>
    </row>
    <row r="1135" spans="1:7" x14ac:dyDescent="0.25">
      <c r="A1135" s="27" t="s">
        <v>6529</v>
      </c>
      <c r="B1135" s="27" t="s">
        <v>6511</v>
      </c>
      <c r="C1135" s="27" t="s">
        <v>4867</v>
      </c>
      <c r="D1135" s="27" t="s">
        <v>6443</v>
      </c>
      <c r="E1135" s="27" t="s">
        <v>6530</v>
      </c>
      <c r="F1135" s="28">
        <v>129600</v>
      </c>
      <c r="G1135" s="28">
        <v>103680</v>
      </c>
    </row>
    <row r="1136" spans="1:7" x14ac:dyDescent="0.25">
      <c r="A1136" s="27" t="s">
        <v>6531</v>
      </c>
      <c r="B1136" s="27" t="s">
        <v>6511</v>
      </c>
      <c r="C1136" s="27" t="s">
        <v>4779</v>
      </c>
      <c r="D1136" s="27" t="s">
        <v>6443</v>
      </c>
      <c r="E1136" s="27" t="s">
        <v>6532</v>
      </c>
      <c r="F1136" s="28">
        <v>131600</v>
      </c>
      <c r="G1136" s="28">
        <v>105280</v>
      </c>
    </row>
    <row r="1137" spans="1:7" x14ac:dyDescent="0.25">
      <c r="A1137" s="27" t="s">
        <v>6533</v>
      </c>
      <c r="B1137" s="27" t="s">
        <v>6511</v>
      </c>
      <c r="C1137" s="27" t="s">
        <v>4811</v>
      </c>
      <c r="D1137" s="27" t="s">
        <v>6443</v>
      </c>
      <c r="E1137" s="27" t="s">
        <v>6534</v>
      </c>
      <c r="F1137" s="28">
        <v>124800</v>
      </c>
      <c r="G1137" s="28">
        <v>99840</v>
      </c>
    </row>
    <row r="1138" spans="1:7" x14ac:dyDescent="0.25">
      <c r="A1138" s="27" t="s">
        <v>6535</v>
      </c>
      <c r="B1138" s="27" t="s">
        <v>6511</v>
      </c>
      <c r="C1138" s="27" t="s">
        <v>4785</v>
      </c>
      <c r="D1138" s="27" t="s">
        <v>6443</v>
      </c>
      <c r="E1138" s="27" t="s">
        <v>6536</v>
      </c>
      <c r="F1138" s="28">
        <v>133200</v>
      </c>
      <c r="G1138" s="28">
        <v>106560</v>
      </c>
    </row>
    <row r="1139" spans="1:7" x14ac:dyDescent="0.25">
      <c r="A1139" s="27" t="s">
        <v>6537</v>
      </c>
      <c r="B1139" s="27" t="s">
        <v>6511</v>
      </c>
      <c r="C1139" s="27" t="s">
        <v>4041</v>
      </c>
      <c r="D1139" s="27" t="s">
        <v>6443</v>
      </c>
      <c r="E1139" s="27" t="s">
        <v>6538</v>
      </c>
      <c r="F1139" s="28">
        <v>115300</v>
      </c>
      <c r="G1139" s="28">
        <v>92240</v>
      </c>
    </row>
    <row r="1140" spans="1:7" x14ac:dyDescent="0.25">
      <c r="A1140" s="27" t="s">
        <v>6539</v>
      </c>
      <c r="B1140" s="27" t="s">
        <v>6511</v>
      </c>
      <c r="C1140" s="27" t="s">
        <v>4817</v>
      </c>
      <c r="D1140" s="27" t="s">
        <v>6443</v>
      </c>
      <c r="E1140" s="27" t="s">
        <v>6540</v>
      </c>
      <c r="F1140" s="28">
        <v>121200</v>
      </c>
      <c r="G1140" s="28">
        <v>96960</v>
      </c>
    </row>
    <row r="1141" spans="1:7" x14ac:dyDescent="0.25">
      <c r="A1141" s="27" t="s">
        <v>6541</v>
      </c>
      <c r="B1141" s="27" t="s">
        <v>6511</v>
      </c>
      <c r="C1141" s="27" t="s">
        <v>4387</v>
      </c>
      <c r="D1141" s="27" t="s">
        <v>6443</v>
      </c>
      <c r="E1141" s="27" t="s">
        <v>6542</v>
      </c>
      <c r="F1141" s="28">
        <v>123700</v>
      </c>
      <c r="G1141" s="28">
        <v>98960</v>
      </c>
    </row>
    <row r="1142" spans="1:7" x14ac:dyDescent="0.25">
      <c r="A1142" s="27" t="s">
        <v>6543</v>
      </c>
      <c r="B1142" s="27" t="s">
        <v>6544</v>
      </c>
      <c r="C1142" s="27" t="s">
        <v>4348</v>
      </c>
      <c r="D1142" s="27" t="s">
        <v>6545</v>
      </c>
      <c r="E1142" s="27" t="s">
        <v>6546</v>
      </c>
      <c r="F1142" s="28">
        <v>108300</v>
      </c>
      <c r="G1142" s="28">
        <v>86640</v>
      </c>
    </row>
    <row r="1143" spans="1:7" x14ac:dyDescent="0.25">
      <c r="A1143" s="27" t="s">
        <v>6547</v>
      </c>
      <c r="B1143" s="27" t="s">
        <v>6544</v>
      </c>
      <c r="C1143" s="27" t="s">
        <v>4044</v>
      </c>
      <c r="D1143" s="27" t="s">
        <v>6545</v>
      </c>
      <c r="E1143" s="27" t="s">
        <v>6548</v>
      </c>
      <c r="F1143" s="28">
        <v>102400</v>
      </c>
      <c r="G1143" s="28">
        <v>81920</v>
      </c>
    </row>
    <row r="1144" spans="1:7" x14ac:dyDescent="0.25">
      <c r="A1144" s="27" t="s">
        <v>6549</v>
      </c>
      <c r="B1144" s="27" t="s">
        <v>6544</v>
      </c>
      <c r="C1144" s="27" t="s">
        <v>4746</v>
      </c>
      <c r="D1144" s="27" t="s">
        <v>6545</v>
      </c>
      <c r="E1144" s="27" t="s">
        <v>6550</v>
      </c>
      <c r="F1144" s="28">
        <v>122600</v>
      </c>
      <c r="G1144" s="28">
        <v>98080</v>
      </c>
    </row>
    <row r="1145" spans="1:7" x14ac:dyDescent="0.25">
      <c r="A1145" s="27" t="s">
        <v>6551</v>
      </c>
      <c r="B1145" s="27" t="s">
        <v>6544</v>
      </c>
      <c r="C1145" s="27" t="s">
        <v>4770</v>
      </c>
      <c r="D1145" s="27" t="s">
        <v>6545</v>
      </c>
      <c r="E1145" s="27" t="s">
        <v>6552</v>
      </c>
      <c r="F1145" s="28">
        <v>107200</v>
      </c>
      <c r="G1145" s="28">
        <v>85760</v>
      </c>
    </row>
    <row r="1146" spans="1:7" x14ac:dyDescent="0.25">
      <c r="A1146" s="27" t="s">
        <v>6553</v>
      </c>
      <c r="B1146" s="27" t="s">
        <v>6544</v>
      </c>
      <c r="C1146" s="27" t="s">
        <v>4759</v>
      </c>
      <c r="D1146" s="27" t="s">
        <v>6545</v>
      </c>
      <c r="E1146" s="27" t="s">
        <v>6554</v>
      </c>
      <c r="F1146" s="28">
        <v>113100</v>
      </c>
      <c r="G1146" s="28">
        <v>90480</v>
      </c>
    </row>
    <row r="1147" spans="1:7" x14ac:dyDescent="0.25">
      <c r="A1147" s="27" t="s">
        <v>6555</v>
      </c>
      <c r="B1147" s="27" t="s">
        <v>6544</v>
      </c>
      <c r="C1147" s="27" t="s">
        <v>4776</v>
      </c>
      <c r="D1147" s="27" t="s">
        <v>6545</v>
      </c>
      <c r="E1147" s="27" t="s">
        <v>6556</v>
      </c>
      <c r="F1147" s="28">
        <v>120100</v>
      </c>
      <c r="G1147" s="28">
        <v>96080</v>
      </c>
    </row>
    <row r="1148" spans="1:7" x14ac:dyDescent="0.25">
      <c r="A1148" s="27" t="s">
        <v>6557</v>
      </c>
      <c r="B1148" s="27" t="s">
        <v>6544</v>
      </c>
      <c r="C1148" s="27" t="s">
        <v>4076</v>
      </c>
      <c r="D1148" s="27" t="s">
        <v>6545</v>
      </c>
      <c r="E1148" s="27" t="s">
        <v>6558</v>
      </c>
      <c r="F1148" s="28">
        <v>102400</v>
      </c>
      <c r="G1148" s="28">
        <v>81920</v>
      </c>
    </row>
    <row r="1149" spans="1:7" x14ac:dyDescent="0.25">
      <c r="A1149" s="27" t="s">
        <v>6559</v>
      </c>
      <c r="B1149" s="27" t="s">
        <v>6544</v>
      </c>
      <c r="C1149" s="27" t="s">
        <v>4785</v>
      </c>
      <c r="D1149" s="27" t="s">
        <v>6545</v>
      </c>
      <c r="E1149" s="27" t="s">
        <v>6560</v>
      </c>
      <c r="F1149" s="28">
        <v>116700</v>
      </c>
      <c r="G1149" s="28">
        <v>93360</v>
      </c>
    </row>
    <row r="1150" spans="1:7" x14ac:dyDescent="0.25">
      <c r="A1150" s="27" t="s">
        <v>6561</v>
      </c>
      <c r="B1150" s="27" t="s">
        <v>6544</v>
      </c>
      <c r="C1150" s="27" t="s">
        <v>4379</v>
      </c>
      <c r="D1150" s="27" t="s">
        <v>6545</v>
      </c>
      <c r="E1150" s="27" t="s">
        <v>6562</v>
      </c>
      <c r="F1150" s="28">
        <v>110800</v>
      </c>
      <c r="G1150" s="28">
        <v>88640</v>
      </c>
    </row>
    <row r="1151" spans="1:7" x14ac:dyDescent="0.25">
      <c r="A1151" s="27" t="s">
        <v>6563</v>
      </c>
      <c r="B1151" s="27" t="s">
        <v>6544</v>
      </c>
      <c r="C1151" s="27" t="s">
        <v>4041</v>
      </c>
      <c r="D1151" s="27" t="s">
        <v>6545</v>
      </c>
      <c r="E1151" s="27" t="s">
        <v>6564</v>
      </c>
      <c r="F1151" s="28">
        <v>92900</v>
      </c>
      <c r="G1151" s="28">
        <v>74320</v>
      </c>
    </row>
    <row r="1152" spans="1:7" x14ac:dyDescent="0.25">
      <c r="A1152" s="27" t="s">
        <v>6565</v>
      </c>
      <c r="B1152" s="27" t="s">
        <v>6544</v>
      </c>
      <c r="C1152" s="27" t="s">
        <v>4817</v>
      </c>
      <c r="D1152" s="27" t="s">
        <v>6545</v>
      </c>
      <c r="E1152" s="27" t="s">
        <v>6566</v>
      </c>
      <c r="F1152" s="28">
        <v>98800</v>
      </c>
      <c r="G1152" s="28">
        <v>79040</v>
      </c>
    </row>
    <row r="1153" spans="1:7" x14ac:dyDescent="0.25">
      <c r="A1153" s="27" t="s">
        <v>6567</v>
      </c>
      <c r="B1153" s="27" t="s">
        <v>6544</v>
      </c>
      <c r="C1153" s="27" t="s">
        <v>4788</v>
      </c>
      <c r="D1153" s="27" t="s">
        <v>6545</v>
      </c>
      <c r="E1153" s="27" t="s">
        <v>6568</v>
      </c>
      <c r="F1153" s="28">
        <v>104700</v>
      </c>
      <c r="G1153" s="28">
        <v>83760</v>
      </c>
    </row>
    <row r="1154" spans="1:7" x14ac:dyDescent="0.25">
      <c r="A1154" s="27" t="s">
        <v>6569</v>
      </c>
      <c r="B1154" s="27" t="s">
        <v>6544</v>
      </c>
      <c r="C1154" s="27" t="s">
        <v>4737</v>
      </c>
      <c r="D1154" s="27" t="s">
        <v>6545</v>
      </c>
      <c r="E1154" s="27" t="s">
        <v>6570</v>
      </c>
      <c r="F1154" s="28">
        <v>120100</v>
      </c>
      <c r="G1154" s="28">
        <v>96080</v>
      </c>
    </row>
    <row r="1155" spans="1:7" x14ac:dyDescent="0.25">
      <c r="A1155" s="27" t="s">
        <v>6571</v>
      </c>
      <c r="B1155" s="27" t="s">
        <v>6544</v>
      </c>
      <c r="C1155" s="27" t="s">
        <v>4020</v>
      </c>
      <c r="D1155" s="27" t="s">
        <v>6545</v>
      </c>
      <c r="E1155" s="27" t="s">
        <v>6572</v>
      </c>
      <c r="F1155" s="28">
        <v>99900</v>
      </c>
      <c r="G1155" s="28">
        <v>79920</v>
      </c>
    </row>
    <row r="1156" spans="1:7" x14ac:dyDescent="0.25">
      <c r="A1156" s="27" t="s">
        <v>6573</v>
      </c>
      <c r="B1156" s="27" t="s">
        <v>6544</v>
      </c>
      <c r="C1156" s="27" t="s">
        <v>4828</v>
      </c>
      <c r="D1156" s="27" t="s">
        <v>6545</v>
      </c>
      <c r="E1156" s="27" t="s">
        <v>6574</v>
      </c>
      <c r="F1156" s="28">
        <v>105800</v>
      </c>
      <c r="G1156" s="28">
        <v>84640</v>
      </c>
    </row>
    <row r="1157" spans="1:7" x14ac:dyDescent="0.25">
      <c r="A1157" s="27" t="s">
        <v>6575</v>
      </c>
      <c r="B1157" s="27" t="s">
        <v>6544</v>
      </c>
      <c r="C1157" s="27" t="s">
        <v>4741</v>
      </c>
      <c r="D1157" s="27" t="s">
        <v>6545</v>
      </c>
      <c r="E1157" s="27" t="s">
        <v>6576</v>
      </c>
      <c r="F1157" s="28">
        <v>114200</v>
      </c>
      <c r="G1157" s="28">
        <v>91360</v>
      </c>
    </row>
    <row r="1158" spans="1:7" x14ac:dyDescent="0.25">
      <c r="A1158" s="27" t="s">
        <v>6577</v>
      </c>
      <c r="B1158" s="27" t="s">
        <v>6544</v>
      </c>
      <c r="C1158" s="27" t="s">
        <v>4805</v>
      </c>
      <c r="D1158" s="27" t="s">
        <v>6545</v>
      </c>
      <c r="E1158" s="27" t="s">
        <v>6578</v>
      </c>
      <c r="F1158" s="28">
        <v>114200</v>
      </c>
      <c r="G1158" s="28">
        <v>91360</v>
      </c>
    </row>
    <row r="1159" spans="1:7" x14ac:dyDescent="0.25">
      <c r="A1159" s="27" t="s">
        <v>6579</v>
      </c>
      <c r="B1159" s="27" t="s">
        <v>6544</v>
      </c>
      <c r="C1159" s="27" t="s">
        <v>4800</v>
      </c>
      <c r="D1159" s="27" t="s">
        <v>6545</v>
      </c>
      <c r="E1159" s="27" t="s">
        <v>6580</v>
      </c>
      <c r="F1159" s="28">
        <v>108300</v>
      </c>
      <c r="G1159" s="28">
        <v>86640</v>
      </c>
    </row>
    <row r="1160" spans="1:7" x14ac:dyDescent="0.25">
      <c r="A1160" s="27" t="s">
        <v>6581</v>
      </c>
      <c r="B1160" s="27" t="s">
        <v>6544</v>
      </c>
      <c r="C1160" s="27" t="s">
        <v>4751</v>
      </c>
      <c r="D1160" s="27" t="s">
        <v>6545</v>
      </c>
      <c r="E1160" s="27" t="s">
        <v>6582</v>
      </c>
      <c r="F1160" s="28">
        <v>116700</v>
      </c>
      <c r="G1160" s="28">
        <v>93360</v>
      </c>
    </row>
    <row r="1161" spans="1:7" x14ac:dyDescent="0.25">
      <c r="A1161" s="27" t="s">
        <v>6583</v>
      </c>
      <c r="B1161" s="27" t="s">
        <v>6544</v>
      </c>
      <c r="C1161" s="27" t="s">
        <v>4368</v>
      </c>
      <c r="D1161" s="27" t="s">
        <v>6545</v>
      </c>
      <c r="E1161" s="27" t="s">
        <v>6584</v>
      </c>
      <c r="F1161" s="28">
        <v>110800</v>
      </c>
      <c r="G1161" s="28">
        <v>88640</v>
      </c>
    </row>
    <row r="1162" spans="1:7" x14ac:dyDescent="0.25">
      <c r="A1162" s="27" t="s">
        <v>6585</v>
      </c>
      <c r="B1162" s="27" t="s">
        <v>6544</v>
      </c>
      <c r="C1162" s="27" t="s">
        <v>4027</v>
      </c>
      <c r="D1162" s="27" t="s">
        <v>6545</v>
      </c>
      <c r="E1162" s="27" t="s">
        <v>6586</v>
      </c>
      <c r="F1162" s="28">
        <v>98800</v>
      </c>
      <c r="G1162" s="28">
        <v>79040</v>
      </c>
    </row>
    <row r="1163" spans="1:7" x14ac:dyDescent="0.25">
      <c r="A1163" s="27" t="s">
        <v>6587</v>
      </c>
      <c r="B1163" s="27" t="s">
        <v>6544</v>
      </c>
      <c r="C1163" s="27" t="s">
        <v>4762</v>
      </c>
      <c r="D1163" s="27" t="s">
        <v>6545</v>
      </c>
      <c r="E1163" s="27" t="s">
        <v>6588</v>
      </c>
      <c r="F1163" s="28">
        <v>107200</v>
      </c>
      <c r="G1163" s="28">
        <v>85760</v>
      </c>
    </row>
    <row r="1164" spans="1:7" x14ac:dyDescent="0.25">
      <c r="A1164" s="27" t="s">
        <v>6589</v>
      </c>
      <c r="B1164" s="27" t="s">
        <v>6544</v>
      </c>
      <c r="C1164" s="27" t="s">
        <v>4024</v>
      </c>
      <c r="D1164" s="27" t="s">
        <v>6545</v>
      </c>
      <c r="E1164" s="27" t="s">
        <v>6590</v>
      </c>
      <c r="F1164" s="28">
        <v>92900</v>
      </c>
      <c r="G1164" s="28">
        <v>74320</v>
      </c>
    </row>
    <row r="1165" spans="1:7" x14ac:dyDescent="0.25">
      <c r="A1165" s="27" t="s">
        <v>6591</v>
      </c>
      <c r="B1165" s="27" t="s">
        <v>6544</v>
      </c>
      <c r="C1165" s="27" t="s">
        <v>4767</v>
      </c>
      <c r="D1165" s="27" t="s">
        <v>6545</v>
      </c>
      <c r="E1165" s="27" t="s">
        <v>6592</v>
      </c>
      <c r="F1165" s="28">
        <v>98800</v>
      </c>
      <c r="G1165" s="28">
        <v>79040</v>
      </c>
    </row>
    <row r="1166" spans="1:7" x14ac:dyDescent="0.25">
      <c r="A1166" s="27" t="s">
        <v>6593</v>
      </c>
      <c r="B1166" s="27" t="s">
        <v>6544</v>
      </c>
      <c r="C1166" s="27" t="s">
        <v>4373</v>
      </c>
      <c r="D1166" s="27" t="s">
        <v>6545</v>
      </c>
      <c r="E1166" s="27" t="s">
        <v>6594</v>
      </c>
      <c r="F1166" s="28">
        <v>101300</v>
      </c>
      <c r="G1166" s="28">
        <v>81040</v>
      </c>
    </row>
    <row r="1167" spans="1:7" x14ac:dyDescent="0.25">
      <c r="A1167" s="27" t="s">
        <v>6595</v>
      </c>
      <c r="B1167" s="27" t="s">
        <v>6544</v>
      </c>
      <c r="C1167" s="27" t="s">
        <v>4052</v>
      </c>
      <c r="D1167" s="27" t="s">
        <v>6545</v>
      </c>
      <c r="E1167" s="27" t="s">
        <v>6596</v>
      </c>
      <c r="F1167" s="28">
        <v>99900</v>
      </c>
      <c r="G1167" s="28">
        <v>79920</v>
      </c>
    </row>
    <row r="1168" spans="1:7" x14ac:dyDescent="0.25">
      <c r="A1168" s="27" t="s">
        <v>6597</v>
      </c>
      <c r="B1168" s="27" t="s">
        <v>6544</v>
      </c>
      <c r="C1168" s="27" t="s">
        <v>5477</v>
      </c>
      <c r="D1168" s="27" t="s">
        <v>6545</v>
      </c>
      <c r="E1168" s="27" t="s">
        <v>6598</v>
      </c>
      <c r="F1168" s="28">
        <v>105800</v>
      </c>
      <c r="G1168" s="28">
        <v>84640</v>
      </c>
    </row>
    <row r="1169" spans="1:7" x14ac:dyDescent="0.25">
      <c r="A1169" s="27" t="s">
        <v>6599</v>
      </c>
      <c r="B1169" s="27" t="s">
        <v>6544</v>
      </c>
      <c r="C1169" s="27" t="s">
        <v>4779</v>
      </c>
      <c r="D1169" s="27" t="s">
        <v>6545</v>
      </c>
      <c r="E1169" s="27" t="s">
        <v>6600</v>
      </c>
      <c r="F1169" s="28">
        <v>114200</v>
      </c>
      <c r="G1169" s="28">
        <v>91360</v>
      </c>
    </row>
    <row r="1170" spans="1:7" x14ac:dyDescent="0.25">
      <c r="A1170" s="27" t="s">
        <v>6601</v>
      </c>
      <c r="B1170" s="27" t="s">
        <v>6544</v>
      </c>
      <c r="C1170" s="27" t="s">
        <v>4782</v>
      </c>
      <c r="D1170" s="27" t="s">
        <v>6545</v>
      </c>
      <c r="E1170" s="27" t="s">
        <v>6602</v>
      </c>
      <c r="F1170" s="28">
        <v>122600</v>
      </c>
      <c r="G1170" s="28">
        <v>98080</v>
      </c>
    </row>
    <row r="1171" spans="1:7" x14ac:dyDescent="0.25">
      <c r="A1171" s="27" t="s">
        <v>6603</v>
      </c>
      <c r="B1171" s="27" t="s">
        <v>6544</v>
      </c>
      <c r="C1171" s="27" t="s">
        <v>4811</v>
      </c>
      <c r="D1171" s="27" t="s">
        <v>6545</v>
      </c>
      <c r="E1171" s="27" t="s">
        <v>6604</v>
      </c>
      <c r="F1171" s="28">
        <v>108300</v>
      </c>
      <c r="G1171" s="28">
        <v>86640</v>
      </c>
    </row>
    <row r="1172" spans="1:7" x14ac:dyDescent="0.25">
      <c r="A1172" s="27" t="s">
        <v>6605</v>
      </c>
      <c r="B1172" s="27" t="s">
        <v>6544</v>
      </c>
      <c r="C1172" s="27" t="s">
        <v>4387</v>
      </c>
      <c r="D1172" s="27" t="s">
        <v>6545</v>
      </c>
      <c r="E1172" s="27" t="s">
        <v>6606</v>
      </c>
      <c r="F1172" s="28">
        <v>101300</v>
      </c>
      <c r="G1172" s="28">
        <v>81040</v>
      </c>
    </row>
    <row r="1173" spans="1:7" x14ac:dyDescent="0.25">
      <c r="A1173" s="27" t="s">
        <v>6607</v>
      </c>
      <c r="B1173" s="27" t="s">
        <v>6544</v>
      </c>
      <c r="C1173" s="27" t="s">
        <v>4867</v>
      </c>
      <c r="D1173" s="27" t="s">
        <v>6545</v>
      </c>
      <c r="E1173" s="27" t="s">
        <v>6608</v>
      </c>
      <c r="F1173" s="28">
        <v>107200</v>
      </c>
      <c r="G1173" s="28">
        <v>85760</v>
      </c>
    </row>
    <row r="1174" spans="1:7" x14ac:dyDescent="0.25">
      <c r="A1174" s="27" t="s">
        <v>6609</v>
      </c>
      <c r="B1174" s="27" t="s">
        <v>6610</v>
      </c>
      <c r="C1174" s="27" t="s">
        <v>4823</v>
      </c>
      <c r="D1174" s="27" t="s">
        <v>6545</v>
      </c>
      <c r="E1174" s="27" t="s">
        <v>6611</v>
      </c>
      <c r="F1174" s="28">
        <v>118400</v>
      </c>
      <c r="G1174" s="28">
        <v>94720</v>
      </c>
    </row>
    <row r="1175" spans="1:7" x14ac:dyDescent="0.25">
      <c r="A1175" s="27" t="s">
        <v>6612</v>
      </c>
      <c r="B1175" s="27" t="s">
        <v>6610</v>
      </c>
      <c r="C1175" s="27" t="s">
        <v>4737</v>
      </c>
      <c r="D1175" s="27" t="s">
        <v>6545</v>
      </c>
      <c r="E1175" s="27" t="s">
        <v>6613</v>
      </c>
      <c r="F1175" s="28">
        <v>126800</v>
      </c>
      <c r="G1175" s="28">
        <v>101440</v>
      </c>
    </row>
    <row r="1176" spans="1:7" x14ac:dyDescent="0.25">
      <c r="A1176" s="27" t="s">
        <v>6614</v>
      </c>
      <c r="B1176" s="27" t="s">
        <v>6610</v>
      </c>
      <c r="C1176" s="27" t="s">
        <v>4368</v>
      </c>
      <c r="D1176" s="27" t="s">
        <v>6545</v>
      </c>
      <c r="E1176" s="27" t="s">
        <v>6615</v>
      </c>
      <c r="F1176" s="28">
        <v>117500</v>
      </c>
      <c r="G1176" s="28">
        <v>94000</v>
      </c>
    </row>
    <row r="1177" spans="1:7" x14ac:dyDescent="0.25">
      <c r="A1177" s="27" t="s">
        <v>6616</v>
      </c>
      <c r="B1177" s="27" t="s">
        <v>6610</v>
      </c>
      <c r="C1177" s="27" t="s">
        <v>4805</v>
      </c>
      <c r="D1177" s="27" t="s">
        <v>6545</v>
      </c>
      <c r="E1177" s="27" t="s">
        <v>6617</v>
      </c>
      <c r="F1177" s="28">
        <v>120900</v>
      </c>
      <c r="G1177" s="28">
        <v>96720</v>
      </c>
    </row>
    <row r="1178" spans="1:7" x14ac:dyDescent="0.25">
      <c r="A1178" s="27" t="s">
        <v>6618</v>
      </c>
      <c r="B1178" s="27" t="s">
        <v>6610</v>
      </c>
      <c r="C1178" s="27" t="s">
        <v>4746</v>
      </c>
      <c r="D1178" s="27" t="s">
        <v>6545</v>
      </c>
      <c r="E1178" s="27" t="s">
        <v>6619</v>
      </c>
      <c r="F1178" s="28">
        <v>129300</v>
      </c>
      <c r="G1178" s="28">
        <v>103440</v>
      </c>
    </row>
    <row r="1179" spans="1:7" x14ac:dyDescent="0.25">
      <c r="A1179" s="27" t="s">
        <v>6620</v>
      </c>
      <c r="B1179" s="27" t="s">
        <v>6610</v>
      </c>
      <c r="C1179" s="27" t="s">
        <v>4373</v>
      </c>
      <c r="D1179" s="27" t="s">
        <v>6545</v>
      </c>
      <c r="E1179" s="27" t="s">
        <v>6621</v>
      </c>
      <c r="F1179" s="28">
        <v>108000</v>
      </c>
      <c r="G1179" s="28">
        <v>86400</v>
      </c>
    </row>
    <row r="1180" spans="1:7" x14ac:dyDescent="0.25">
      <c r="A1180" s="27" t="s">
        <v>6622</v>
      </c>
      <c r="B1180" s="27" t="s">
        <v>6610</v>
      </c>
      <c r="C1180" s="27" t="s">
        <v>4759</v>
      </c>
      <c r="D1180" s="27" t="s">
        <v>6545</v>
      </c>
      <c r="E1180" s="27" t="s">
        <v>6623</v>
      </c>
      <c r="F1180" s="28">
        <v>119800</v>
      </c>
      <c r="G1180" s="28">
        <v>95840</v>
      </c>
    </row>
    <row r="1181" spans="1:7" x14ac:dyDescent="0.25">
      <c r="A1181" s="27" t="s">
        <v>6624</v>
      </c>
      <c r="B1181" s="27" t="s">
        <v>6610</v>
      </c>
      <c r="C1181" s="27" t="s">
        <v>5477</v>
      </c>
      <c r="D1181" s="27" t="s">
        <v>6545</v>
      </c>
      <c r="E1181" s="27" t="s">
        <v>6625</v>
      </c>
      <c r="F1181" s="28">
        <v>112500</v>
      </c>
      <c r="G1181" s="28">
        <v>90000</v>
      </c>
    </row>
    <row r="1182" spans="1:7" x14ac:dyDescent="0.25">
      <c r="A1182" s="27" t="s">
        <v>6626</v>
      </c>
      <c r="B1182" s="27" t="s">
        <v>6610</v>
      </c>
      <c r="C1182" s="27" t="s">
        <v>4785</v>
      </c>
      <c r="D1182" s="27" t="s">
        <v>6545</v>
      </c>
      <c r="E1182" s="27" t="s">
        <v>6627</v>
      </c>
      <c r="F1182" s="28">
        <v>123400</v>
      </c>
      <c r="G1182" s="28">
        <v>98720</v>
      </c>
    </row>
    <row r="1183" spans="1:7" x14ac:dyDescent="0.25">
      <c r="A1183" s="27" t="s">
        <v>6628</v>
      </c>
      <c r="B1183" s="27" t="s">
        <v>6610</v>
      </c>
      <c r="C1183" s="27" t="s">
        <v>4782</v>
      </c>
      <c r="D1183" s="27" t="s">
        <v>6545</v>
      </c>
      <c r="E1183" s="27" t="s">
        <v>6629</v>
      </c>
      <c r="F1183" s="28">
        <v>129300</v>
      </c>
      <c r="G1183" s="28">
        <v>103440</v>
      </c>
    </row>
    <row r="1184" spans="1:7" x14ac:dyDescent="0.25">
      <c r="A1184" s="27" t="s">
        <v>6630</v>
      </c>
      <c r="B1184" s="27" t="s">
        <v>6610</v>
      </c>
      <c r="C1184" s="27" t="s">
        <v>4791</v>
      </c>
      <c r="D1184" s="27" t="s">
        <v>6545</v>
      </c>
      <c r="E1184" s="27" t="s">
        <v>6631</v>
      </c>
      <c r="F1184" s="28">
        <v>119800</v>
      </c>
      <c r="G1184" s="28">
        <v>95840</v>
      </c>
    </row>
    <row r="1185" spans="1:7" x14ac:dyDescent="0.25">
      <c r="A1185" s="27" t="s">
        <v>6632</v>
      </c>
      <c r="B1185" s="27" t="s">
        <v>6610</v>
      </c>
      <c r="C1185" s="27" t="s">
        <v>4828</v>
      </c>
      <c r="D1185" s="27" t="s">
        <v>6545</v>
      </c>
      <c r="E1185" s="27" t="s">
        <v>6633</v>
      </c>
      <c r="F1185" s="28">
        <v>112500</v>
      </c>
      <c r="G1185" s="28">
        <v>90000</v>
      </c>
    </row>
    <row r="1186" spans="1:7" x14ac:dyDescent="0.25">
      <c r="A1186" s="27" t="s">
        <v>6634</v>
      </c>
      <c r="B1186" s="27" t="s">
        <v>6610</v>
      </c>
      <c r="C1186" s="27" t="s">
        <v>4741</v>
      </c>
      <c r="D1186" s="27" t="s">
        <v>6545</v>
      </c>
      <c r="E1186" s="27" t="s">
        <v>6635</v>
      </c>
      <c r="F1186" s="28">
        <v>120900</v>
      </c>
      <c r="G1186" s="28">
        <v>96720</v>
      </c>
    </row>
    <row r="1187" spans="1:7" x14ac:dyDescent="0.25">
      <c r="A1187" s="27" t="s">
        <v>6636</v>
      </c>
      <c r="B1187" s="27" t="s">
        <v>6610</v>
      </c>
      <c r="C1187" s="27" t="s">
        <v>4800</v>
      </c>
      <c r="D1187" s="27" t="s">
        <v>6545</v>
      </c>
      <c r="E1187" s="27" t="s">
        <v>6637</v>
      </c>
      <c r="F1187" s="28">
        <v>115000</v>
      </c>
      <c r="G1187" s="28">
        <v>92000</v>
      </c>
    </row>
    <row r="1188" spans="1:7" x14ac:dyDescent="0.25">
      <c r="A1188" s="27" t="s">
        <v>6638</v>
      </c>
      <c r="B1188" s="27" t="s">
        <v>6610</v>
      </c>
      <c r="C1188" s="27" t="s">
        <v>4751</v>
      </c>
      <c r="D1188" s="27" t="s">
        <v>6545</v>
      </c>
      <c r="E1188" s="27" t="s">
        <v>6639</v>
      </c>
      <c r="F1188" s="28">
        <v>123400</v>
      </c>
      <c r="G1188" s="28">
        <v>98720</v>
      </c>
    </row>
    <row r="1189" spans="1:7" x14ac:dyDescent="0.25">
      <c r="A1189" s="27" t="s">
        <v>6640</v>
      </c>
      <c r="B1189" s="27" t="s">
        <v>6610</v>
      </c>
      <c r="C1189" s="27" t="s">
        <v>4024</v>
      </c>
      <c r="D1189" s="27" t="s">
        <v>6545</v>
      </c>
      <c r="E1189" s="27" t="s">
        <v>6641</v>
      </c>
      <c r="F1189" s="28">
        <v>99600</v>
      </c>
      <c r="G1189" s="28">
        <v>79680</v>
      </c>
    </row>
    <row r="1190" spans="1:7" x14ac:dyDescent="0.25">
      <c r="A1190" s="27" t="s">
        <v>6642</v>
      </c>
      <c r="B1190" s="27" t="s">
        <v>6610</v>
      </c>
      <c r="C1190" s="27" t="s">
        <v>4767</v>
      </c>
      <c r="D1190" s="27" t="s">
        <v>6545</v>
      </c>
      <c r="E1190" s="27" t="s">
        <v>6643</v>
      </c>
      <c r="F1190" s="28">
        <v>105500</v>
      </c>
      <c r="G1190" s="28">
        <v>84400</v>
      </c>
    </row>
    <row r="1191" spans="1:7" x14ac:dyDescent="0.25">
      <c r="A1191" s="27" t="s">
        <v>6644</v>
      </c>
      <c r="B1191" s="27" t="s">
        <v>6610</v>
      </c>
      <c r="C1191" s="27" t="s">
        <v>4770</v>
      </c>
      <c r="D1191" s="27" t="s">
        <v>6545</v>
      </c>
      <c r="E1191" s="27" t="s">
        <v>6645</v>
      </c>
      <c r="F1191" s="28">
        <v>113900</v>
      </c>
      <c r="G1191" s="28">
        <v>91120</v>
      </c>
    </row>
    <row r="1192" spans="1:7" x14ac:dyDescent="0.25">
      <c r="A1192" s="27" t="s">
        <v>6646</v>
      </c>
      <c r="B1192" s="27" t="s">
        <v>6610</v>
      </c>
      <c r="C1192" s="27" t="s">
        <v>4779</v>
      </c>
      <c r="D1192" s="27" t="s">
        <v>6545</v>
      </c>
      <c r="E1192" s="27" t="s">
        <v>6647</v>
      </c>
      <c r="F1192" s="28">
        <v>120900</v>
      </c>
      <c r="G1192" s="28">
        <v>96720</v>
      </c>
    </row>
    <row r="1193" spans="1:7" x14ac:dyDescent="0.25">
      <c r="A1193" s="27" t="s">
        <v>6648</v>
      </c>
      <c r="B1193" s="27" t="s">
        <v>6610</v>
      </c>
      <c r="C1193" s="27" t="s">
        <v>4076</v>
      </c>
      <c r="D1193" s="27" t="s">
        <v>6545</v>
      </c>
      <c r="E1193" s="27" t="s">
        <v>6649</v>
      </c>
      <c r="F1193" s="28">
        <v>109100</v>
      </c>
      <c r="G1193" s="28">
        <v>87280</v>
      </c>
    </row>
    <row r="1194" spans="1:7" x14ac:dyDescent="0.25">
      <c r="A1194" s="27" t="s">
        <v>6650</v>
      </c>
      <c r="B1194" s="27" t="s">
        <v>6610</v>
      </c>
      <c r="C1194" s="27" t="s">
        <v>4379</v>
      </c>
      <c r="D1194" s="27" t="s">
        <v>6545</v>
      </c>
      <c r="E1194" s="27" t="s">
        <v>6651</v>
      </c>
      <c r="F1194" s="28">
        <v>117500</v>
      </c>
      <c r="G1194" s="28">
        <v>94000</v>
      </c>
    </row>
    <row r="1195" spans="1:7" x14ac:dyDescent="0.25">
      <c r="A1195" s="27" t="s">
        <v>6652</v>
      </c>
      <c r="B1195" s="27" t="s">
        <v>6610</v>
      </c>
      <c r="C1195" s="27" t="s">
        <v>4041</v>
      </c>
      <c r="D1195" s="27" t="s">
        <v>6545</v>
      </c>
      <c r="E1195" s="27" t="s">
        <v>6653</v>
      </c>
      <c r="F1195" s="28">
        <v>99600</v>
      </c>
      <c r="G1195" s="28">
        <v>79680</v>
      </c>
    </row>
    <row r="1196" spans="1:7" x14ac:dyDescent="0.25">
      <c r="A1196" s="27" t="s">
        <v>6654</v>
      </c>
      <c r="B1196" s="27" t="s">
        <v>6610</v>
      </c>
      <c r="C1196" s="27" t="s">
        <v>4817</v>
      </c>
      <c r="D1196" s="27" t="s">
        <v>6545</v>
      </c>
      <c r="E1196" s="27" t="s">
        <v>6655</v>
      </c>
      <c r="F1196" s="28">
        <v>105500</v>
      </c>
      <c r="G1196" s="28">
        <v>84400</v>
      </c>
    </row>
    <row r="1197" spans="1:7" x14ac:dyDescent="0.25">
      <c r="A1197" s="27" t="s">
        <v>6656</v>
      </c>
      <c r="B1197" s="27" t="s">
        <v>6610</v>
      </c>
      <c r="C1197" s="27" t="s">
        <v>4867</v>
      </c>
      <c r="D1197" s="27" t="s">
        <v>6545</v>
      </c>
      <c r="E1197" s="27" t="s">
        <v>6657</v>
      </c>
      <c r="F1197" s="28">
        <v>113900</v>
      </c>
      <c r="G1197" s="28">
        <v>91120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E63B-7705-45CE-8AC5-3D56CBA2E707}">
  <dimension ref="A1:F21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1" max="1" width="17.28515625" bestFit="1" customWidth="1"/>
    <col min="2" max="2" width="40.42578125" bestFit="1" customWidth="1"/>
    <col min="3" max="3" width="35.85546875" bestFit="1" customWidth="1"/>
    <col min="4" max="4" width="15.85546875" bestFit="1" customWidth="1"/>
    <col min="5" max="5" width="15.28515625" customWidth="1"/>
    <col min="6" max="6" width="15.7109375" customWidth="1"/>
  </cols>
  <sheetData>
    <row r="1" spans="1:6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5" t="s">
        <v>4</v>
      </c>
      <c r="F1" s="25" t="s">
        <v>5</v>
      </c>
    </row>
    <row r="2" spans="1:6" x14ac:dyDescent="0.25">
      <c r="A2" s="27" t="s">
        <v>6661</v>
      </c>
      <c r="B2" s="27" t="s">
        <v>6662</v>
      </c>
      <c r="C2" s="27" t="s">
        <v>6663</v>
      </c>
      <c r="D2" s="27" t="s">
        <v>6662</v>
      </c>
      <c r="E2" s="28">
        <v>3600</v>
      </c>
      <c r="F2" s="28">
        <v>2880</v>
      </c>
    </row>
    <row r="3" spans="1:6" x14ac:dyDescent="0.25">
      <c r="A3" s="27" t="s">
        <v>6664</v>
      </c>
      <c r="B3" s="27" t="s">
        <v>6662</v>
      </c>
      <c r="C3" s="27" t="s">
        <v>6665</v>
      </c>
      <c r="D3" s="27" t="s">
        <v>6662</v>
      </c>
      <c r="E3" s="28">
        <v>4100</v>
      </c>
      <c r="F3" s="28">
        <v>3280</v>
      </c>
    </row>
    <row r="4" spans="1:6" x14ac:dyDescent="0.25">
      <c r="A4" s="27" t="s">
        <v>6666</v>
      </c>
      <c r="B4" s="27" t="s">
        <v>6667</v>
      </c>
      <c r="C4" s="27" t="s">
        <v>6668</v>
      </c>
      <c r="D4" s="27" t="s">
        <v>6667</v>
      </c>
      <c r="E4" s="28">
        <v>630</v>
      </c>
      <c r="F4" s="28">
        <v>504</v>
      </c>
    </row>
    <row r="5" spans="1:6" x14ac:dyDescent="0.25">
      <c r="A5" s="27" t="s">
        <v>6673</v>
      </c>
      <c r="B5" s="27" t="s">
        <v>6674</v>
      </c>
      <c r="C5" s="27" t="s">
        <v>6660</v>
      </c>
      <c r="D5" s="27" t="s">
        <v>6675</v>
      </c>
      <c r="E5" s="28">
        <v>17800</v>
      </c>
      <c r="F5" s="28">
        <v>14240</v>
      </c>
    </row>
    <row r="6" spans="1:6" x14ac:dyDescent="0.25">
      <c r="A6" s="27" t="s">
        <v>6676</v>
      </c>
      <c r="B6" s="27" t="s">
        <v>6677</v>
      </c>
      <c r="C6" s="27" t="s">
        <v>6660</v>
      </c>
      <c r="D6" s="27" t="s">
        <v>6675</v>
      </c>
      <c r="E6" s="28">
        <v>3600</v>
      </c>
      <c r="F6" s="28">
        <v>2880</v>
      </c>
    </row>
    <row r="7" spans="1:6" x14ac:dyDescent="0.25">
      <c r="A7" s="27" t="s">
        <v>6678</v>
      </c>
      <c r="B7" s="27" t="s">
        <v>6679</v>
      </c>
      <c r="C7" s="27" t="s">
        <v>1064</v>
      </c>
      <c r="D7" s="27" t="s">
        <v>6680</v>
      </c>
      <c r="E7" s="28">
        <v>1000</v>
      </c>
      <c r="F7" s="28">
        <v>800</v>
      </c>
    </row>
    <row r="8" spans="1:6" x14ac:dyDescent="0.25">
      <c r="A8" s="27" t="s">
        <v>6681</v>
      </c>
      <c r="B8" s="27" t="s">
        <v>6682</v>
      </c>
      <c r="C8" s="27" t="s">
        <v>6683</v>
      </c>
      <c r="D8" s="27" t="s">
        <v>6684</v>
      </c>
      <c r="E8" s="28">
        <v>2490</v>
      </c>
      <c r="F8" s="28">
        <v>1992</v>
      </c>
    </row>
    <row r="9" spans="1:6" x14ac:dyDescent="0.25">
      <c r="A9" s="27" t="s">
        <v>6685</v>
      </c>
      <c r="B9" s="27" t="s">
        <v>6686</v>
      </c>
      <c r="C9" s="27" t="s">
        <v>6687</v>
      </c>
      <c r="D9" s="27" t="s">
        <v>6686</v>
      </c>
      <c r="E9" s="28">
        <v>7100</v>
      </c>
      <c r="F9" s="28">
        <v>5680</v>
      </c>
    </row>
    <row r="10" spans="1:6" x14ac:dyDescent="0.25">
      <c r="A10" s="27" t="s">
        <v>6688</v>
      </c>
      <c r="B10" s="27" t="s">
        <v>6689</v>
      </c>
      <c r="C10" s="27" t="s">
        <v>1064</v>
      </c>
      <c r="D10" s="27" t="s">
        <v>6690</v>
      </c>
      <c r="E10" s="28">
        <v>510</v>
      </c>
      <c r="F10" s="28">
        <v>408</v>
      </c>
    </row>
    <row r="11" spans="1:6" x14ac:dyDescent="0.25">
      <c r="A11" s="27" t="s">
        <v>6691</v>
      </c>
      <c r="B11" s="27" t="s">
        <v>6692</v>
      </c>
      <c r="C11" s="27" t="s">
        <v>6669</v>
      </c>
      <c r="D11" s="27" t="s">
        <v>3541</v>
      </c>
      <c r="E11" s="28">
        <v>990</v>
      </c>
      <c r="F11" s="28">
        <v>792</v>
      </c>
    </row>
    <row r="12" spans="1:6" x14ac:dyDescent="0.25">
      <c r="A12" s="27" t="s">
        <v>6693</v>
      </c>
      <c r="B12" s="27" t="s">
        <v>6692</v>
      </c>
      <c r="C12" s="27" t="s">
        <v>6658</v>
      </c>
      <c r="D12" s="27" t="s">
        <v>3541</v>
      </c>
      <c r="E12" s="28">
        <v>990</v>
      </c>
      <c r="F12" s="28">
        <v>792</v>
      </c>
    </row>
    <row r="13" spans="1:6" x14ac:dyDescent="0.25">
      <c r="A13" s="27" t="s">
        <v>6694</v>
      </c>
      <c r="B13" s="27" t="s">
        <v>6692</v>
      </c>
      <c r="C13" s="27" t="s">
        <v>6671</v>
      </c>
      <c r="D13" s="27" t="s">
        <v>3541</v>
      </c>
      <c r="E13" s="28">
        <v>990</v>
      </c>
      <c r="F13" s="28">
        <v>792</v>
      </c>
    </row>
    <row r="14" spans="1:6" x14ac:dyDescent="0.25">
      <c r="A14" s="27" t="s">
        <v>6695</v>
      </c>
      <c r="B14" s="27" t="s">
        <v>6692</v>
      </c>
      <c r="C14" s="27" t="s">
        <v>6659</v>
      </c>
      <c r="D14" s="27" t="s">
        <v>3541</v>
      </c>
      <c r="E14" s="28">
        <v>990</v>
      </c>
      <c r="F14" s="28">
        <v>792</v>
      </c>
    </row>
    <row r="15" spans="1:6" x14ac:dyDescent="0.25">
      <c r="A15" s="27" t="s">
        <v>6696</v>
      </c>
      <c r="B15" s="27" t="s">
        <v>6692</v>
      </c>
      <c r="C15" s="27" t="s">
        <v>6672</v>
      </c>
      <c r="D15" s="27" t="s">
        <v>3541</v>
      </c>
      <c r="E15" s="28">
        <v>990</v>
      </c>
      <c r="F15" s="28">
        <v>792</v>
      </c>
    </row>
    <row r="16" spans="1:6" x14ac:dyDescent="0.25">
      <c r="A16" s="27" t="s">
        <v>6697</v>
      </c>
      <c r="B16" s="27" t="s">
        <v>6698</v>
      </c>
      <c r="C16" s="27" t="s">
        <v>6670</v>
      </c>
      <c r="D16" s="27" t="s">
        <v>6699</v>
      </c>
      <c r="E16" s="28">
        <v>1300</v>
      </c>
      <c r="F16" s="28">
        <v>1040</v>
      </c>
    </row>
    <row r="17" spans="1:6" x14ac:dyDescent="0.25">
      <c r="A17" s="27" t="s">
        <v>6700</v>
      </c>
      <c r="B17" s="27" t="s">
        <v>6698</v>
      </c>
      <c r="C17" s="27" t="s">
        <v>6671</v>
      </c>
      <c r="D17" s="27" t="s">
        <v>6699</v>
      </c>
      <c r="E17" s="28">
        <v>1800</v>
      </c>
      <c r="F17" s="28">
        <v>1440</v>
      </c>
    </row>
    <row r="18" spans="1:6" x14ac:dyDescent="0.25">
      <c r="A18" s="27" t="s">
        <v>6701</v>
      </c>
      <c r="B18" s="27" t="s">
        <v>6698</v>
      </c>
      <c r="C18" s="27" t="s">
        <v>6659</v>
      </c>
      <c r="D18" s="27" t="s">
        <v>6699</v>
      </c>
      <c r="E18" s="28">
        <v>2500</v>
      </c>
      <c r="F18" s="28">
        <v>2000</v>
      </c>
    </row>
    <row r="19" spans="1:6" x14ac:dyDescent="0.25">
      <c r="A19" s="27" t="s">
        <v>6702</v>
      </c>
      <c r="B19" s="27" t="s">
        <v>6703</v>
      </c>
      <c r="C19" s="27" t="s">
        <v>6704</v>
      </c>
      <c r="D19" s="27" t="s">
        <v>6703</v>
      </c>
      <c r="E19" s="28">
        <v>465</v>
      </c>
      <c r="F19" s="28">
        <v>372</v>
      </c>
    </row>
    <row r="20" spans="1:6" x14ac:dyDescent="0.25">
      <c r="A20" s="27" t="s">
        <v>6705</v>
      </c>
      <c r="B20" s="27" t="s">
        <v>6706</v>
      </c>
      <c r="C20" s="27" t="s">
        <v>6707</v>
      </c>
      <c r="D20" s="27" t="s">
        <v>6708</v>
      </c>
      <c r="E20" s="28">
        <v>465</v>
      </c>
      <c r="F20" s="28">
        <v>372</v>
      </c>
    </row>
    <row r="21" spans="1:6" x14ac:dyDescent="0.25">
      <c r="A21" s="27" t="s">
        <v>6709</v>
      </c>
      <c r="B21" s="27" t="s">
        <v>6710</v>
      </c>
      <c r="C21" s="27" t="s">
        <v>6711</v>
      </c>
      <c r="D21" s="27" t="s">
        <v>6710</v>
      </c>
      <c r="E21" s="28">
        <v>690</v>
      </c>
      <c r="F21" s="28">
        <v>552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FBD6-9616-4284-9403-B7808439B458}">
  <dimension ref="A1:G67"/>
  <sheetViews>
    <sheetView workbookViewId="0">
      <pane ySplit="1" topLeftCell="A32" activePane="bottomLeft" state="frozen"/>
      <selection pane="bottomLeft" activeCell="H2" sqref="H2:H67"/>
    </sheetView>
  </sheetViews>
  <sheetFormatPr defaultRowHeight="15" x14ac:dyDescent="0.25"/>
  <cols>
    <col min="1" max="1" width="10.140625" bestFit="1" customWidth="1"/>
    <col min="2" max="2" width="28.140625" bestFit="1" customWidth="1"/>
    <col min="3" max="3" width="33.7109375" bestFit="1" customWidth="1"/>
    <col min="4" max="4" width="11.7109375" bestFit="1" customWidth="1"/>
    <col min="5" max="5" width="10.85546875" customWidth="1"/>
    <col min="6" max="6" width="15.28515625" customWidth="1"/>
    <col min="7" max="7" width="15.7109375" customWidth="1"/>
  </cols>
  <sheetData>
    <row r="1" spans="1:7" x14ac:dyDescent="0.25">
      <c r="A1" s="25" t="s">
        <v>0</v>
      </c>
      <c r="B1" s="25" t="s">
        <v>1</v>
      </c>
      <c r="C1" s="25" t="s">
        <v>3515</v>
      </c>
      <c r="D1" s="25" t="s">
        <v>2</v>
      </c>
      <c r="E1" s="29" t="s">
        <v>3779</v>
      </c>
      <c r="F1" s="25" t="s">
        <v>4</v>
      </c>
      <c r="G1" s="25" t="s">
        <v>5</v>
      </c>
    </row>
    <row r="2" spans="1:7" x14ac:dyDescent="0.25">
      <c r="A2" s="27" t="s">
        <v>3849</v>
      </c>
      <c r="B2" s="27" t="s">
        <v>3850</v>
      </c>
      <c r="C2" s="27" t="s">
        <v>3851</v>
      </c>
      <c r="D2" s="27" t="s">
        <v>3852</v>
      </c>
      <c r="E2" s="27" t="s">
        <v>3853</v>
      </c>
      <c r="F2" s="28">
        <v>93700</v>
      </c>
      <c r="G2" s="28">
        <v>74960</v>
      </c>
    </row>
    <row r="3" spans="1:7" x14ac:dyDescent="0.25">
      <c r="A3" s="27" t="s">
        <v>3854</v>
      </c>
      <c r="B3" s="27" t="s">
        <v>3850</v>
      </c>
      <c r="C3" s="27" t="s">
        <v>3855</v>
      </c>
      <c r="D3" s="27" t="s">
        <v>3852</v>
      </c>
      <c r="E3" s="27" t="s">
        <v>3856</v>
      </c>
      <c r="F3" s="28">
        <v>96200</v>
      </c>
      <c r="G3" s="28">
        <v>76960</v>
      </c>
    </row>
    <row r="4" spans="1:7" x14ac:dyDescent="0.25">
      <c r="A4" s="27" t="s">
        <v>3857</v>
      </c>
      <c r="B4" s="27" t="s">
        <v>3850</v>
      </c>
      <c r="C4" s="27" t="s">
        <v>3858</v>
      </c>
      <c r="D4" s="27" t="s">
        <v>3859</v>
      </c>
      <c r="E4" s="27" t="s">
        <v>3860</v>
      </c>
      <c r="F4" s="28">
        <v>99600</v>
      </c>
      <c r="G4" s="28">
        <v>79680</v>
      </c>
    </row>
    <row r="5" spans="1:7" x14ac:dyDescent="0.25">
      <c r="A5" s="27" t="s">
        <v>3861</v>
      </c>
      <c r="B5" s="27" t="s">
        <v>3850</v>
      </c>
      <c r="C5" s="27" t="s">
        <v>3862</v>
      </c>
      <c r="D5" s="27" t="s">
        <v>3859</v>
      </c>
      <c r="E5" s="27" t="s">
        <v>3863</v>
      </c>
      <c r="F5" s="28">
        <v>84400</v>
      </c>
      <c r="G5" s="28">
        <v>67520</v>
      </c>
    </row>
    <row r="6" spans="1:7" x14ac:dyDescent="0.25">
      <c r="A6" s="27" t="s">
        <v>3864</v>
      </c>
      <c r="B6" s="27" t="s">
        <v>3850</v>
      </c>
      <c r="C6" s="27" t="s">
        <v>3865</v>
      </c>
      <c r="D6" s="27" t="s">
        <v>3859</v>
      </c>
      <c r="E6" s="27" t="s">
        <v>3866</v>
      </c>
      <c r="F6" s="28">
        <v>90300</v>
      </c>
      <c r="G6" s="28">
        <v>72240</v>
      </c>
    </row>
    <row r="7" spans="1:7" x14ac:dyDescent="0.25">
      <c r="A7" s="27" t="s">
        <v>3867</v>
      </c>
      <c r="B7" s="27" t="s">
        <v>3850</v>
      </c>
      <c r="C7" s="27" t="s">
        <v>3868</v>
      </c>
      <c r="D7" s="27" t="s">
        <v>3852</v>
      </c>
      <c r="E7" s="27" t="s">
        <v>3869</v>
      </c>
      <c r="F7" s="28">
        <v>78500</v>
      </c>
      <c r="G7" s="28">
        <v>62800</v>
      </c>
    </row>
    <row r="8" spans="1:7" x14ac:dyDescent="0.25">
      <c r="A8" s="27" t="s">
        <v>3870</v>
      </c>
      <c r="B8" s="27" t="s">
        <v>3871</v>
      </c>
      <c r="C8" s="27" t="s">
        <v>3872</v>
      </c>
      <c r="D8" s="27" t="s">
        <v>3859</v>
      </c>
      <c r="E8" s="27" t="s">
        <v>3873</v>
      </c>
      <c r="F8" s="28">
        <v>82290</v>
      </c>
      <c r="G8" s="28">
        <v>65832</v>
      </c>
    </row>
    <row r="9" spans="1:7" x14ac:dyDescent="0.25">
      <c r="A9" s="27" t="s">
        <v>3874</v>
      </c>
      <c r="B9" s="27" t="s">
        <v>3871</v>
      </c>
      <c r="C9" s="27" t="s">
        <v>3868</v>
      </c>
      <c r="D9" s="27" t="s">
        <v>3859</v>
      </c>
      <c r="E9" s="27" t="s">
        <v>3875</v>
      </c>
      <c r="F9" s="28">
        <v>78890</v>
      </c>
      <c r="G9" s="28">
        <v>63112</v>
      </c>
    </row>
    <row r="10" spans="1:7" x14ac:dyDescent="0.25">
      <c r="A10" s="27" t="s">
        <v>3876</v>
      </c>
      <c r="B10" s="27" t="s">
        <v>3871</v>
      </c>
      <c r="C10" s="27" t="s">
        <v>3862</v>
      </c>
      <c r="D10" s="27" t="s">
        <v>3859</v>
      </c>
      <c r="E10" s="27" t="s">
        <v>3877</v>
      </c>
      <c r="F10" s="28">
        <v>84790</v>
      </c>
      <c r="G10" s="28">
        <v>67832</v>
      </c>
    </row>
    <row r="11" spans="1:7" x14ac:dyDescent="0.25">
      <c r="A11" s="27" t="s">
        <v>3878</v>
      </c>
      <c r="B11" s="27" t="s">
        <v>3879</v>
      </c>
      <c r="C11" s="27" t="s">
        <v>3880</v>
      </c>
      <c r="D11" s="27" t="s">
        <v>3881</v>
      </c>
      <c r="E11" s="27" t="s">
        <v>3882</v>
      </c>
      <c r="F11" s="28">
        <v>100200</v>
      </c>
      <c r="G11" s="28">
        <v>80160</v>
      </c>
    </row>
    <row r="12" spans="1:7" x14ac:dyDescent="0.25">
      <c r="A12" s="27" t="s">
        <v>3883</v>
      </c>
      <c r="B12" s="27" t="s">
        <v>3879</v>
      </c>
      <c r="C12" s="27" t="s">
        <v>3872</v>
      </c>
      <c r="D12" s="27" t="s">
        <v>3881</v>
      </c>
      <c r="E12" s="27" t="s">
        <v>3884</v>
      </c>
      <c r="F12" s="28">
        <v>94300</v>
      </c>
      <c r="G12" s="28">
        <v>75440</v>
      </c>
    </row>
    <row r="13" spans="1:7" x14ac:dyDescent="0.25">
      <c r="A13" s="27" t="s">
        <v>3885</v>
      </c>
      <c r="B13" s="27" t="s">
        <v>3879</v>
      </c>
      <c r="C13" s="27" t="s">
        <v>3858</v>
      </c>
      <c r="D13" s="27" t="s">
        <v>3881</v>
      </c>
      <c r="E13" s="27" t="s">
        <v>3886</v>
      </c>
      <c r="F13" s="28">
        <v>112000</v>
      </c>
      <c r="G13" s="28">
        <v>89600</v>
      </c>
    </row>
    <row r="14" spans="1:7" x14ac:dyDescent="0.25">
      <c r="A14" s="27" t="s">
        <v>3887</v>
      </c>
      <c r="B14" s="27" t="s">
        <v>3879</v>
      </c>
      <c r="C14" s="27" t="s">
        <v>3855</v>
      </c>
      <c r="D14" s="27" t="s">
        <v>3881</v>
      </c>
      <c r="E14" s="27" t="s">
        <v>3888</v>
      </c>
      <c r="F14" s="28">
        <v>108600</v>
      </c>
      <c r="G14" s="28">
        <v>86880</v>
      </c>
    </row>
    <row r="15" spans="1:7" x14ac:dyDescent="0.25">
      <c r="A15" s="27" t="s">
        <v>3889</v>
      </c>
      <c r="B15" s="27" t="s">
        <v>3879</v>
      </c>
      <c r="C15" s="27" t="s">
        <v>3851</v>
      </c>
      <c r="D15" s="27" t="s">
        <v>3881</v>
      </c>
      <c r="E15" s="27" t="s">
        <v>3890</v>
      </c>
      <c r="F15" s="28">
        <v>106100</v>
      </c>
      <c r="G15" s="28">
        <v>84880</v>
      </c>
    </row>
    <row r="16" spans="1:7" x14ac:dyDescent="0.25">
      <c r="A16" s="27" t="s">
        <v>3891</v>
      </c>
      <c r="B16" s="27" t="s">
        <v>3879</v>
      </c>
      <c r="C16" s="27" t="s">
        <v>3865</v>
      </c>
      <c r="D16" s="27" t="s">
        <v>3881</v>
      </c>
      <c r="E16" s="27" t="s">
        <v>3892</v>
      </c>
      <c r="F16" s="28">
        <v>102700</v>
      </c>
      <c r="G16" s="28">
        <v>82160</v>
      </c>
    </row>
    <row r="17" spans="1:7" x14ac:dyDescent="0.25">
      <c r="A17" s="27" t="s">
        <v>3893</v>
      </c>
      <c r="B17" s="27" t="s">
        <v>3894</v>
      </c>
      <c r="C17" s="27" t="s">
        <v>3895</v>
      </c>
      <c r="D17" s="27" t="s">
        <v>3881</v>
      </c>
      <c r="E17" s="27" t="s">
        <v>3896</v>
      </c>
      <c r="F17" s="28">
        <v>100590</v>
      </c>
      <c r="G17" s="28">
        <v>80472</v>
      </c>
    </row>
    <row r="18" spans="1:7" x14ac:dyDescent="0.25">
      <c r="A18" s="27" t="s">
        <v>3897</v>
      </c>
      <c r="B18" s="27" t="s">
        <v>3894</v>
      </c>
      <c r="C18" s="27" t="s">
        <v>3858</v>
      </c>
      <c r="D18" s="27" t="s">
        <v>3881</v>
      </c>
      <c r="E18" s="27" t="s">
        <v>3898</v>
      </c>
      <c r="F18" s="28">
        <v>112390</v>
      </c>
      <c r="G18" s="28">
        <v>89912</v>
      </c>
    </row>
    <row r="19" spans="1:7" x14ac:dyDescent="0.25">
      <c r="A19" s="27" t="s">
        <v>3899</v>
      </c>
      <c r="B19" s="27" t="s">
        <v>3894</v>
      </c>
      <c r="C19" s="27" t="s">
        <v>3851</v>
      </c>
      <c r="D19" s="27" t="s">
        <v>3881</v>
      </c>
      <c r="E19" s="27" t="s">
        <v>3900</v>
      </c>
      <c r="F19" s="28">
        <v>106490</v>
      </c>
      <c r="G19" s="28">
        <v>85192</v>
      </c>
    </row>
    <row r="20" spans="1:7" x14ac:dyDescent="0.25">
      <c r="A20" s="27" t="s">
        <v>3901</v>
      </c>
      <c r="B20" s="27" t="s">
        <v>3894</v>
      </c>
      <c r="C20" s="27" t="s">
        <v>3868</v>
      </c>
      <c r="D20" s="27" t="s">
        <v>3881</v>
      </c>
      <c r="E20" s="27" t="s">
        <v>3902</v>
      </c>
      <c r="F20" s="28">
        <v>91290</v>
      </c>
      <c r="G20" s="28">
        <v>73032</v>
      </c>
    </row>
    <row r="21" spans="1:7" x14ac:dyDescent="0.25">
      <c r="A21" s="27" t="s">
        <v>3903</v>
      </c>
      <c r="B21" s="27" t="s">
        <v>3904</v>
      </c>
      <c r="C21" s="27" t="s">
        <v>3851</v>
      </c>
      <c r="D21" s="27" t="s">
        <v>3905</v>
      </c>
      <c r="E21" s="27" t="s">
        <v>3906</v>
      </c>
      <c r="F21" s="28">
        <v>112500</v>
      </c>
      <c r="G21" s="28">
        <v>90000</v>
      </c>
    </row>
    <row r="22" spans="1:7" x14ac:dyDescent="0.25">
      <c r="A22" s="27" t="s">
        <v>3907</v>
      </c>
      <c r="B22" s="27" t="s">
        <v>3904</v>
      </c>
      <c r="C22" s="27" t="s">
        <v>3858</v>
      </c>
      <c r="D22" s="27" t="s">
        <v>3905</v>
      </c>
      <c r="E22" s="27" t="s">
        <v>3908</v>
      </c>
      <c r="F22" s="28">
        <v>118400</v>
      </c>
      <c r="G22" s="28">
        <v>94720</v>
      </c>
    </row>
    <row r="23" spans="1:7" x14ac:dyDescent="0.25">
      <c r="A23" s="27" t="s">
        <v>3909</v>
      </c>
      <c r="B23" s="27" t="s">
        <v>3904</v>
      </c>
      <c r="C23" s="27" t="s">
        <v>3865</v>
      </c>
      <c r="D23" s="27" t="s">
        <v>3905</v>
      </c>
      <c r="E23" s="27" t="s">
        <v>3910</v>
      </c>
      <c r="F23" s="28">
        <v>108700</v>
      </c>
      <c r="G23" s="28">
        <v>86960</v>
      </c>
    </row>
    <row r="24" spans="1:7" x14ac:dyDescent="0.25">
      <c r="A24" s="27" t="s">
        <v>3911</v>
      </c>
      <c r="B24" s="27" t="s">
        <v>3904</v>
      </c>
      <c r="C24" s="27" t="s">
        <v>3855</v>
      </c>
      <c r="D24" s="27" t="s">
        <v>3905</v>
      </c>
      <c r="E24" s="27" t="s">
        <v>3912</v>
      </c>
      <c r="F24" s="28">
        <v>114600</v>
      </c>
      <c r="G24" s="28">
        <v>91680</v>
      </c>
    </row>
    <row r="25" spans="1:7" x14ac:dyDescent="0.25">
      <c r="A25" s="27" t="s">
        <v>3913</v>
      </c>
      <c r="B25" s="27" t="s">
        <v>3914</v>
      </c>
      <c r="C25" s="27" t="s">
        <v>3858</v>
      </c>
      <c r="D25" s="27" t="s">
        <v>3905</v>
      </c>
      <c r="E25" s="27" t="s">
        <v>3915</v>
      </c>
      <c r="F25" s="28">
        <v>118790</v>
      </c>
      <c r="G25" s="28">
        <v>95032</v>
      </c>
    </row>
    <row r="26" spans="1:7" x14ac:dyDescent="0.25">
      <c r="A26" s="27" t="s">
        <v>3916</v>
      </c>
      <c r="B26" s="27" t="s">
        <v>3914</v>
      </c>
      <c r="C26" s="27" t="s">
        <v>3851</v>
      </c>
      <c r="D26" s="27" t="s">
        <v>3905</v>
      </c>
      <c r="E26" s="27" t="s">
        <v>3917</v>
      </c>
      <c r="F26" s="28">
        <v>112890</v>
      </c>
      <c r="G26" s="28">
        <v>90312</v>
      </c>
    </row>
    <row r="27" spans="1:7" x14ac:dyDescent="0.25">
      <c r="A27" s="27" t="s">
        <v>3918</v>
      </c>
      <c r="B27" s="27" t="s">
        <v>3914</v>
      </c>
      <c r="C27" s="27" t="s">
        <v>3855</v>
      </c>
      <c r="D27" s="27" t="s">
        <v>3905</v>
      </c>
      <c r="E27" s="27" t="s">
        <v>3919</v>
      </c>
      <c r="F27" s="28">
        <v>114990</v>
      </c>
      <c r="G27" s="28">
        <v>91992</v>
      </c>
    </row>
    <row r="28" spans="1:7" x14ac:dyDescent="0.25">
      <c r="A28" s="27" t="s">
        <v>3920</v>
      </c>
      <c r="B28" s="27" t="s">
        <v>3921</v>
      </c>
      <c r="C28" s="27" t="s">
        <v>3851</v>
      </c>
      <c r="D28" s="27" t="s">
        <v>3922</v>
      </c>
      <c r="E28" s="27" t="s">
        <v>3923</v>
      </c>
      <c r="F28" s="28">
        <v>112500</v>
      </c>
      <c r="G28" s="28">
        <v>90000</v>
      </c>
    </row>
    <row r="29" spans="1:7" x14ac:dyDescent="0.25">
      <c r="A29" s="27" t="s">
        <v>3924</v>
      </c>
      <c r="B29" s="27" t="s">
        <v>3921</v>
      </c>
      <c r="C29" s="27" t="s">
        <v>3858</v>
      </c>
      <c r="D29" s="27" t="s">
        <v>3922</v>
      </c>
      <c r="E29" s="27" t="s">
        <v>3925</v>
      </c>
      <c r="F29" s="28">
        <v>118400</v>
      </c>
      <c r="G29" s="28">
        <v>94720</v>
      </c>
    </row>
    <row r="30" spans="1:7" x14ac:dyDescent="0.25">
      <c r="A30" s="27" t="s">
        <v>3926</v>
      </c>
      <c r="B30" s="27" t="s">
        <v>3921</v>
      </c>
      <c r="C30" s="27" t="s">
        <v>3865</v>
      </c>
      <c r="D30" s="27" t="s">
        <v>3922</v>
      </c>
      <c r="E30" s="27" t="s">
        <v>3927</v>
      </c>
      <c r="F30" s="28">
        <v>108700</v>
      </c>
      <c r="G30" s="28">
        <v>86960</v>
      </c>
    </row>
    <row r="31" spans="1:7" x14ac:dyDescent="0.25">
      <c r="A31" s="27" t="s">
        <v>3928</v>
      </c>
      <c r="B31" s="27" t="s">
        <v>3921</v>
      </c>
      <c r="C31" s="27" t="s">
        <v>3855</v>
      </c>
      <c r="D31" s="27" t="s">
        <v>3922</v>
      </c>
      <c r="E31" s="27" t="s">
        <v>3929</v>
      </c>
      <c r="F31" s="28">
        <v>114600</v>
      </c>
      <c r="G31" s="28">
        <v>91680</v>
      </c>
    </row>
    <row r="32" spans="1:7" x14ac:dyDescent="0.25">
      <c r="A32" s="27" t="s">
        <v>3930</v>
      </c>
      <c r="B32" s="27" t="s">
        <v>3931</v>
      </c>
      <c r="C32" s="27" t="s">
        <v>3858</v>
      </c>
      <c r="D32" s="27" t="s">
        <v>3922</v>
      </c>
      <c r="E32" s="27" t="s">
        <v>3932</v>
      </c>
      <c r="F32" s="28">
        <v>118790</v>
      </c>
      <c r="G32" s="28">
        <v>95032</v>
      </c>
    </row>
    <row r="33" spans="1:7" x14ac:dyDescent="0.25">
      <c r="A33" s="27" t="s">
        <v>3933</v>
      </c>
      <c r="B33" s="27" t="s">
        <v>3931</v>
      </c>
      <c r="C33" s="27" t="s">
        <v>3851</v>
      </c>
      <c r="D33" s="27" t="s">
        <v>3922</v>
      </c>
      <c r="E33" s="27" t="s">
        <v>3934</v>
      </c>
      <c r="F33" s="28">
        <v>112890</v>
      </c>
      <c r="G33" s="28">
        <v>90312</v>
      </c>
    </row>
    <row r="34" spans="1:7" x14ac:dyDescent="0.25">
      <c r="A34" s="27" t="s">
        <v>3935</v>
      </c>
      <c r="B34" s="27" t="s">
        <v>3931</v>
      </c>
      <c r="C34" s="27" t="s">
        <v>3855</v>
      </c>
      <c r="D34" s="27" t="s">
        <v>3922</v>
      </c>
      <c r="E34" s="27" t="s">
        <v>3936</v>
      </c>
      <c r="F34" s="28">
        <v>114990</v>
      </c>
      <c r="G34" s="28">
        <v>91992</v>
      </c>
    </row>
    <row r="35" spans="1:7" x14ac:dyDescent="0.25">
      <c r="A35" s="27" t="s">
        <v>3937</v>
      </c>
      <c r="B35" s="27" t="s">
        <v>3931</v>
      </c>
      <c r="C35" s="27" t="s">
        <v>3865</v>
      </c>
      <c r="D35" s="27" t="s">
        <v>3922</v>
      </c>
      <c r="E35" s="27" t="s">
        <v>3938</v>
      </c>
      <c r="F35" s="28">
        <v>109090</v>
      </c>
      <c r="G35" s="28">
        <v>87272</v>
      </c>
    </row>
    <row r="36" spans="1:7" x14ac:dyDescent="0.25">
      <c r="A36" s="27" t="s">
        <v>3939</v>
      </c>
      <c r="B36" s="27" t="s">
        <v>3940</v>
      </c>
      <c r="C36" s="27" t="s">
        <v>3851</v>
      </c>
      <c r="D36" s="27" t="s">
        <v>3941</v>
      </c>
      <c r="E36" s="27" t="s">
        <v>3942</v>
      </c>
      <c r="F36" s="28">
        <v>108500</v>
      </c>
      <c r="G36" s="28">
        <v>86800</v>
      </c>
    </row>
    <row r="37" spans="1:7" x14ac:dyDescent="0.25">
      <c r="A37" s="27" t="s">
        <v>3944</v>
      </c>
      <c r="B37" s="27" t="s">
        <v>3940</v>
      </c>
      <c r="C37" s="27" t="s">
        <v>3858</v>
      </c>
      <c r="D37" s="27" t="s">
        <v>3941</v>
      </c>
      <c r="E37" s="27" t="s">
        <v>3945</v>
      </c>
      <c r="F37" s="28">
        <v>114400</v>
      </c>
      <c r="G37" s="28">
        <v>91520</v>
      </c>
    </row>
    <row r="38" spans="1:7" x14ac:dyDescent="0.25">
      <c r="A38" s="27" t="s">
        <v>3946</v>
      </c>
      <c r="B38" s="27" t="s">
        <v>3940</v>
      </c>
      <c r="C38" s="27" t="s">
        <v>3855</v>
      </c>
      <c r="D38" s="27" t="s">
        <v>3941</v>
      </c>
      <c r="E38" s="27" t="s">
        <v>3947</v>
      </c>
      <c r="F38" s="28">
        <v>110600</v>
      </c>
      <c r="G38" s="28">
        <v>88480</v>
      </c>
    </row>
    <row r="39" spans="1:7" x14ac:dyDescent="0.25">
      <c r="A39" s="27" t="s">
        <v>3948</v>
      </c>
      <c r="B39" s="27" t="s">
        <v>3940</v>
      </c>
      <c r="C39" s="27" t="s">
        <v>3865</v>
      </c>
      <c r="D39" s="27" t="s">
        <v>3941</v>
      </c>
      <c r="E39" s="27" t="s">
        <v>3949</v>
      </c>
      <c r="F39" s="28">
        <v>104700</v>
      </c>
      <c r="G39" s="28">
        <v>83760</v>
      </c>
    </row>
    <row r="40" spans="1:7" x14ac:dyDescent="0.25">
      <c r="A40" s="27" t="s">
        <v>3950</v>
      </c>
      <c r="B40" s="27" t="s">
        <v>3951</v>
      </c>
      <c r="C40" s="27" t="s">
        <v>3858</v>
      </c>
      <c r="D40" s="27" t="s">
        <v>3943</v>
      </c>
      <c r="E40" s="27" t="s">
        <v>3952</v>
      </c>
      <c r="F40" s="28">
        <v>114790</v>
      </c>
      <c r="G40" s="28">
        <v>91832</v>
      </c>
    </row>
    <row r="41" spans="1:7" x14ac:dyDescent="0.25">
      <c r="A41" s="27" t="s">
        <v>3953</v>
      </c>
      <c r="B41" s="27" t="s">
        <v>3951</v>
      </c>
      <c r="C41" s="27" t="s">
        <v>3851</v>
      </c>
      <c r="D41" s="27" t="s">
        <v>3943</v>
      </c>
      <c r="E41" s="27" t="s">
        <v>3954</v>
      </c>
      <c r="F41" s="28">
        <v>108890</v>
      </c>
      <c r="G41" s="28">
        <v>87112</v>
      </c>
    </row>
    <row r="42" spans="1:7" x14ac:dyDescent="0.25">
      <c r="A42" s="27" t="s">
        <v>3955</v>
      </c>
      <c r="B42" s="27" t="s">
        <v>3951</v>
      </c>
      <c r="C42" s="27" t="s">
        <v>3855</v>
      </c>
      <c r="D42" s="27" t="s">
        <v>3943</v>
      </c>
      <c r="E42" s="27" t="s">
        <v>3956</v>
      </c>
      <c r="F42" s="28">
        <v>110990</v>
      </c>
      <c r="G42" s="28">
        <v>88792</v>
      </c>
    </row>
    <row r="43" spans="1:7" x14ac:dyDescent="0.25">
      <c r="A43" s="27" t="s">
        <v>3957</v>
      </c>
      <c r="B43" s="27" t="s">
        <v>3951</v>
      </c>
      <c r="C43" s="27" t="s">
        <v>3865</v>
      </c>
      <c r="D43" s="27" t="s">
        <v>3943</v>
      </c>
      <c r="E43" s="27" t="s">
        <v>3958</v>
      </c>
      <c r="F43" s="28">
        <v>105090</v>
      </c>
      <c r="G43" s="28">
        <v>84072</v>
      </c>
    </row>
    <row r="44" spans="1:7" x14ac:dyDescent="0.25">
      <c r="A44" s="27" t="s">
        <v>3959</v>
      </c>
      <c r="B44" s="27" t="s">
        <v>3960</v>
      </c>
      <c r="C44" s="27" t="s">
        <v>3851</v>
      </c>
      <c r="D44" s="27" t="s">
        <v>3961</v>
      </c>
      <c r="E44" s="27" t="s">
        <v>3962</v>
      </c>
      <c r="F44" s="28">
        <v>117100</v>
      </c>
      <c r="G44" s="28">
        <v>93680</v>
      </c>
    </row>
    <row r="45" spans="1:7" x14ac:dyDescent="0.25">
      <c r="A45" s="27" t="s">
        <v>3963</v>
      </c>
      <c r="B45" s="27" t="s">
        <v>3960</v>
      </c>
      <c r="C45" s="27" t="s">
        <v>3858</v>
      </c>
      <c r="D45" s="27" t="s">
        <v>3961</v>
      </c>
      <c r="E45" s="27" t="s">
        <v>3964</v>
      </c>
      <c r="F45" s="28">
        <v>123000</v>
      </c>
      <c r="G45" s="28">
        <v>98400</v>
      </c>
    </row>
    <row r="46" spans="1:7" x14ac:dyDescent="0.25">
      <c r="A46" s="27" t="s">
        <v>3965</v>
      </c>
      <c r="B46" s="27" t="s">
        <v>3960</v>
      </c>
      <c r="C46" s="27" t="s">
        <v>3855</v>
      </c>
      <c r="D46" s="27" t="s">
        <v>3961</v>
      </c>
      <c r="E46" s="27" t="s">
        <v>3966</v>
      </c>
      <c r="F46" s="28">
        <v>119200</v>
      </c>
      <c r="G46" s="28">
        <v>95360</v>
      </c>
    </row>
    <row r="47" spans="1:7" x14ac:dyDescent="0.25">
      <c r="A47" s="27" t="s">
        <v>3967</v>
      </c>
      <c r="B47" s="27" t="s">
        <v>3960</v>
      </c>
      <c r="C47" s="27" t="s">
        <v>3865</v>
      </c>
      <c r="D47" s="27" t="s">
        <v>3961</v>
      </c>
      <c r="E47" s="27" t="s">
        <v>3968</v>
      </c>
      <c r="F47" s="28">
        <v>113300</v>
      </c>
      <c r="G47" s="28">
        <v>90640</v>
      </c>
    </row>
    <row r="48" spans="1:7" x14ac:dyDescent="0.25">
      <c r="A48" s="27" t="s">
        <v>3969</v>
      </c>
      <c r="B48" s="27" t="s">
        <v>3970</v>
      </c>
      <c r="C48" s="27" t="s">
        <v>3858</v>
      </c>
      <c r="D48" s="27" t="s">
        <v>3961</v>
      </c>
      <c r="E48" s="27" t="s">
        <v>3971</v>
      </c>
      <c r="F48" s="28">
        <v>123390</v>
      </c>
      <c r="G48" s="28">
        <v>98712</v>
      </c>
    </row>
    <row r="49" spans="1:7" x14ac:dyDescent="0.25">
      <c r="A49" s="27" t="s">
        <v>3972</v>
      </c>
      <c r="B49" s="27" t="s">
        <v>3970</v>
      </c>
      <c r="C49" s="27" t="s">
        <v>3851</v>
      </c>
      <c r="D49" s="27" t="s">
        <v>3961</v>
      </c>
      <c r="E49" s="27" t="s">
        <v>3973</v>
      </c>
      <c r="F49" s="28">
        <v>117490</v>
      </c>
      <c r="G49" s="28">
        <v>93992</v>
      </c>
    </row>
    <row r="50" spans="1:7" x14ac:dyDescent="0.25">
      <c r="A50" s="27" t="s">
        <v>3974</v>
      </c>
      <c r="B50" s="27" t="s">
        <v>3970</v>
      </c>
      <c r="C50" s="27" t="s">
        <v>3855</v>
      </c>
      <c r="D50" s="27" t="s">
        <v>3961</v>
      </c>
      <c r="E50" s="27" t="s">
        <v>3975</v>
      </c>
      <c r="F50" s="28">
        <v>119590</v>
      </c>
      <c r="G50" s="28">
        <v>95672</v>
      </c>
    </row>
    <row r="51" spans="1:7" x14ac:dyDescent="0.25">
      <c r="A51" s="27" t="s">
        <v>3976</v>
      </c>
      <c r="B51" s="27" t="s">
        <v>3970</v>
      </c>
      <c r="C51" s="27" t="s">
        <v>3865</v>
      </c>
      <c r="D51" s="27" t="s">
        <v>3961</v>
      </c>
      <c r="E51" s="27" t="s">
        <v>3977</v>
      </c>
      <c r="F51" s="28">
        <v>113690</v>
      </c>
      <c r="G51" s="28">
        <v>90952</v>
      </c>
    </row>
    <row r="52" spans="1:7" x14ac:dyDescent="0.25">
      <c r="A52" s="27" t="s">
        <v>3978</v>
      </c>
      <c r="B52" s="27" t="s">
        <v>3979</v>
      </c>
      <c r="C52" s="27" t="s">
        <v>3851</v>
      </c>
      <c r="D52" s="27" t="s">
        <v>3980</v>
      </c>
      <c r="E52" s="27" t="s">
        <v>3981</v>
      </c>
      <c r="F52" s="28">
        <v>124200</v>
      </c>
      <c r="G52" s="28">
        <v>99360</v>
      </c>
    </row>
    <row r="53" spans="1:7" x14ac:dyDescent="0.25">
      <c r="A53" s="27" t="s">
        <v>3982</v>
      </c>
      <c r="B53" s="27" t="s">
        <v>3979</v>
      </c>
      <c r="C53" s="27" t="s">
        <v>3855</v>
      </c>
      <c r="D53" s="27" t="s">
        <v>3980</v>
      </c>
      <c r="E53" s="27" t="s">
        <v>3983</v>
      </c>
      <c r="F53" s="28">
        <v>125800</v>
      </c>
      <c r="G53" s="28">
        <v>100640</v>
      </c>
    </row>
    <row r="54" spans="1:7" x14ac:dyDescent="0.25">
      <c r="A54" s="27" t="s">
        <v>3984</v>
      </c>
      <c r="B54" s="27" t="s">
        <v>3979</v>
      </c>
      <c r="C54" s="27" t="s">
        <v>3858</v>
      </c>
      <c r="D54" s="27" t="s">
        <v>3980</v>
      </c>
      <c r="E54" s="27" t="s">
        <v>3985</v>
      </c>
      <c r="F54" s="28">
        <v>130100</v>
      </c>
      <c r="G54" s="28">
        <v>104080</v>
      </c>
    </row>
    <row r="55" spans="1:7" x14ac:dyDescent="0.25">
      <c r="A55" s="27" t="s">
        <v>3986</v>
      </c>
      <c r="B55" s="27" t="s">
        <v>3979</v>
      </c>
      <c r="C55" s="27" t="s">
        <v>3865</v>
      </c>
      <c r="D55" s="27" t="s">
        <v>3980</v>
      </c>
      <c r="E55" s="27" t="s">
        <v>3987</v>
      </c>
      <c r="F55" s="28">
        <v>119900</v>
      </c>
      <c r="G55" s="28">
        <v>95920</v>
      </c>
    </row>
    <row r="56" spans="1:7" x14ac:dyDescent="0.25">
      <c r="A56" s="27" t="s">
        <v>3988</v>
      </c>
      <c r="B56" s="27" t="s">
        <v>3989</v>
      </c>
      <c r="C56" s="27" t="s">
        <v>3851</v>
      </c>
      <c r="D56" s="27" t="s">
        <v>3990</v>
      </c>
      <c r="E56" s="27" t="s">
        <v>3991</v>
      </c>
      <c r="F56" s="28">
        <v>134200</v>
      </c>
      <c r="G56" s="28">
        <v>107360</v>
      </c>
    </row>
    <row r="57" spans="1:7" x14ac:dyDescent="0.25">
      <c r="A57" s="27" t="s">
        <v>3992</v>
      </c>
      <c r="B57" s="27" t="s">
        <v>3989</v>
      </c>
      <c r="C57" s="27" t="s">
        <v>3855</v>
      </c>
      <c r="D57" s="27" t="s">
        <v>3990</v>
      </c>
      <c r="E57" s="27" t="s">
        <v>3993</v>
      </c>
      <c r="F57" s="28">
        <v>135800</v>
      </c>
      <c r="G57" s="28">
        <v>108640</v>
      </c>
    </row>
    <row r="58" spans="1:7" x14ac:dyDescent="0.25">
      <c r="A58" s="27" t="s">
        <v>3994</v>
      </c>
      <c r="B58" s="27" t="s">
        <v>3989</v>
      </c>
      <c r="C58" s="27" t="s">
        <v>3858</v>
      </c>
      <c r="D58" s="27" t="s">
        <v>3990</v>
      </c>
      <c r="E58" s="27" t="s">
        <v>3995</v>
      </c>
      <c r="F58" s="28">
        <v>140100</v>
      </c>
      <c r="G58" s="28">
        <v>112080</v>
      </c>
    </row>
    <row r="59" spans="1:7" x14ac:dyDescent="0.25">
      <c r="A59" s="27" t="s">
        <v>3996</v>
      </c>
      <c r="B59" s="27" t="s">
        <v>3989</v>
      </c>
      <c r="C59" s="27" t="s">
        <v>3865</v>
      </c>
      <c r="D59" s="27" t="s">
        <v>3990</v>
      </c>
      <c r="E59" s="27" t="s">
        <v>3997</v>
      </c>
      <c r="F59" s="28">
        <v>129900</v>
      </c>
      <c r="G59" s="28">
        <v>103920</v>
      </c>
    </row>
    <row r="60" spans="1:7" x14ac:dyDescent="0.25">
      <c r="A60" s="27" t="s">
        <v>3998</v>
      </c>
      <c r="B60" s="27" t="s">
        <v>3999</v>
      </c>
      <c r="C60" s="27" t="s">
        <v>3851</v>
      </c>
      <c r="D60" s="27" t="s">
        <v>4000</v>
      </c>
      <c r="E60" s="27" t="s">
        <v>4001</v>
      </c>
      <c r="F60" s="28">
        <v>140200</v>
      </c>
      <c r="G60" s="28">
        <v>112160</v>
      </c>
    </row>
    <row r="61" spans="1:7" x14ac:dyDescent="0.25">
      <c r="A61" s="27" t="s">
        <v>4002</v>
      </c>
      <c r="B61" s="27" t="s">
        <v>3999</v>
      </c>
      <c r="C61" s="27" t="s">
        <v>3855</v>
      </c>
      <c r="D61" s="27" t="s">
        <v>4000</v>
      </c>
      <c r="E61" s="27" t="s">
        <v>4003</v>
      </c>
      <c r="F61" s="28">
        <v>141400</v>
      </c>
      <c r="G61" s="28">
        <v>113120</v>
      </c>
    </row>
    <row r="62" spans="1:7" x14ac:dyDescent="0.25">
      <c r="A62" s="27" t="s">
        <v>4004</v>
      </c>
      <c r="B62" s="27" t="s">
        <v>3999</v>
      </c>
      <c r="C62" s="27" t="s">
        <v>3858</v>
      </c>
      <c r="D62" s="27" t="s">
        <v>4000</v>
      </c>
      <c r="E62" s="27" t="s">
        <v>4005</v>
      </c>
      <c r="F62" s="28">
        <v>146100</v>
      </c>
      <c r="G62" s="28">
        <v>116880</v>
      </c>
    </row>
    <row r="63" spans="1:7" x14ac:dyDescent="0.25">
      <c r="A63" s="27" t="s">
        <v>4006</v>
      </c>
      <c r="B63" s="27" t="s">
        <v>3999</v>
      </c>
      <c r="C63" s="27" t="s">
        <v>3865</v>
      </c>
      <c r="D63" s="27" t="s">
        <v>4000</v>
      </c>
      <c r="E63" s="27" t="s">
        <v>4007</v>
      </c>
      <c r="F63" s="28">
        <v>135500</v>
      </c>
      <c r="G63" s="28">
        <v>108400</v>
      </c>
    </row>
    <row r="64" spans="1:7" x14ac:dyDescent="0.25">
      <c r="A64" s="27" t="s">
        <v>4008</v>
      </c>
      <c r="B64" s="27" t="s">
        <v>4009</v>
      </c>
      <c r="C64" s="27" t="s">
        <v>3851</v>
      </c>
      <c r="D64" s="27" t="s">
        <v>4010</v>
      </c>
      <c r="E64" s="27" t="s">
        <v>4011</v>
      </c>
      <c r="F64" s="28">
        <v>150600</v>
      </c>
      <c r="G64" s="28">
        <v>120480</v>
      </c>
    </row>
    <row r="65" spans="1:7" x14ac:dyDescent="0.25">
      <c r="A65" s="27" t="s">
        <v>4012</v>
      </c>
      <c r="B65" s="27" t="s">
        <v>4009</v>
      </c>
      <c r="C65" s="27" t="s">
        <v>3865</v>
      </c>
      <c r="D65" s="27" t="s">
        <v>4010</v>
      </c>
      <c r="E65" s="27" t="s">
        <v>4013</v>
      </c>
      <c r="F65" s="28">
        <v>145900</v>
      </c>
      <c r="G65" s="28">
        <v>116720</v>
      </c>
    </row>
    <row r="66" spans="1:7" x14ac:dyDescent="0.25">
      <c r="A66" s="27" t="s">
        <v>4014</v>
      </c>
      <c r="B66" s="27" t="s">
        <v>4009</v>
      </c>
      <c r="C66" s="27" t="s">
        <v>3855</v>
      </c>
      <c r="D66" s="27" t="s">
        <v>4010</v>
      </c>
      <c r="E66" s="27" t="s">
        <v>4015</v>
      </c>
      <c r="F66" s="28">
        <v>151800</v>
      </c>
      <c r="G66" s="28">
        <v>121440</v>
      </c>
    </row>
    <row r="67" spans="1:7" x14ac:dyDescent="0.25">
      <c r="A67" s="27" t="s">
        <v>4016</v>
      </c>
      <c r="B67" s="27" t="s">
        <v>4009</v>
      </c>
      <c r="C67" s="27" t="s">
        <v>3858</v>
      </c>
      <c r="D67" s="27" t="s">
        <v>4010</v>
      </c>
      <c r="E67" s="27" t="s">
        <v>4017</v>
      </c>
      <c r="F67" s="28">
        <v>156500</v>
      </c>
      <c r="G67" s="28">
        <v>125200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C0C7F9076AF04E90017941A49ADAE2" ma:contentTypeVersion="17" ma:contentTypeDescription="Skapa ett nytt dokument." ma:contentTypeScope="" ma:versionID="acac8ecc79b98d42257032192cbc158e">
  <xsd:schema xmlns:xsd="http://www.w3.org/2001/XMLSchema" xmlns:xs="http://www.w3.org/2001/XMLSchema" xmlns:p="http://schemas.microsoft.com/office/2006/metadata/properties" xmlns:ns2="e99e7eb6-959b-4229-9b98-4628b698937c" xmlns:ns3="c6875ccf-b874-476e-a3bb-1825a5d2dd63" targetNamespace="http://schemas.microsoft.com/office/2006/metadata/properties" ma:root="true" ma:fieldsID="1abb95fec305477c2341494295a29e98" ns2:_="" ns3:_="">
    <xsd:import namespace="e99e7eb6-959b-4229-9b98-4628b698937c"/>
    <xsd:import namespace="c6875ccf-b874-476e-a3bb-1825a5d2dd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7eb6-959b-4229-9b98-4628b6989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5fd4a2a2-d978-4674-b37b-a032d659b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75ccf-b874-476e-a3bb-1825a5d2dd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ffd41dc-ba8c-4088-96b7-1481f91d48f8}" ma:internalName="TaxCatchAll" ma:showField="CatchAllData" ma:web="c6875ccf-b874-476e-a3bb-1825a5d2d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9e7eb6-959b-4229-9b98-4628b698937c">
      <Terms xmlns="http://schemas.microsoft.com/office/infopath/2007/PartnerControls"/>
    </lcf76f155ced4ddcb4097134ff3c332f>
    <TaxCatchAll xmlns="c6875ccf-b874-476e-a3bb-1825a5d2dd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DE7CA-60E2-44C3-AF2F-07DF78861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e7eb6-959b-4229-9b98-4628b698937c"/>
    <ds:schemaRef ds:uri="c6875ccf-b874-476e-a3bb-1825a5d2d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EC7A32-332F-4F24-9A60-F5F6D7D54542}">
  <ds:schemaRefs>
    <ds:schemaRef ds:uri="http://schemas.microsoft.com/office/2006/metadata/properties"/>
    <ds:schemaRef ds:uri="http://schemas.microsoft.com/office/infopath/2007/PartnerControls"/>
    <ds:schemaRef ds:uri="e99e7eb6-959b-4229-9b98-4628b698937c"/>
    <ds:schemaRef ds:uri="c6875ccf-b874-476e-a3bb-1825a5d2dd63"/>
  </ds:schemaRefs>
</ds:datastoreItem>
</file>

<file path=customXml/itemProps3.xml><?xml version="1.0" encoding="utf-8"?>
<ds:datastoreItem xmlns:ds="http://schemas.openxmlformats.org/officeDocument/2006/customXml" ds:itemID="{5524AC89-4867-4196-A0F1-C0628DDD7D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Innehållsförteckning</vt:lpstr>
      <vt:lpstr>Apartment</vt:lpstr>
      <vt:lpstr>Dovre Ved Kaminer</vt:lpstr>
      <vt:lpstr>Dovre Ved Tillval</vt:lpstr>
      <vt:lpstr>KalFire Ved Kaminer</vt:lpstr>
      <vt:lpstr>KalFire Ved Tillval</vt:lpstr>
      <vt:lpstr>KalFire Gas Kaminer</vt:lpstr>
      <vt:lpstr>KalFire Gas Tillval</vt:lpstr>
      <vt:lpstr>KalFire EL</vt:lpstr>
      <vt:lpstr>KalFire Skorsten</vt:lpstr>
      <vt:lpstr>Napoleon</vt:lpstr>
      <vt:lpstr>Rais Ved Kaminer</vt:lpstr>
      <vt:lpstr>Rais Ved Tillval</vt:lpstr>
      <vt:lpstr>Rais Ved Tillbehör</vt:lpstr>
      <vt:lpstr>Rais Ved Rökrör</vt:lpstr>
      <vt:lpstr>Rais Gas Kaminer</vt:lpstr>
      <vt:lpstr>Rais Gas Tillval</vt:lpstr>
      <vt:lpstr>Rais Gas Rökrör</vt:lpstr>
      <vt:lpstr>Rais BIO</vt:lpstr>
      <vt:lpstr>Rais BIO Tillval</vt:lpstr>
      <vt:lpstr>Westbo Ved Kaminer</vt:lpstr>
      <vt:lpstr>Westbo Ved Tillval</vt:lpstr>
      <vt:lpstr>Westbo Ved Tillbehör</vt:lpstr>
      <vt:lpstr>Westbo Etanol-EL</vt:lpstr>
      <vt:lpstr>Diverse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Hampus Månsson</dc:creator>
  <cp:lastModifiedBy>Mikael Alexandersson</cp:lastModifiedBy>
  <dcterms:created xsi:type="dcterms:W3CDTF">2026-02-20T14:18:20Z</dcterms:created>
  <dcterms:modified xsi:type="dcterms:W3CDTF">2026-03-13T08:51:39Z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0x0101004FC0C7F9076AF04E90017941A49ADAE2</vt:lpwstr>
  </property>
  <property fmtid="{D5CDD505-2E9C-101B-9397-08002B2CF9AE}" pid="3" name="MediaServiceImageTags">
    <vt:lpwstr/>
  </property>
</Properties>
</file>